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codeName="ThisWorkbook"/>
  <xr:revisionPtr revIDLastSave="1085" documentId="8_{8C2DF9F9-2FC6-4459-A727-50CD36885359}" xr6:coauthVersionLast="46" xr6:coauthVersionMax="46" xr10:uidLastSave="{0E29FC39-18FF-4AB3-9C6D-9B1863313A79}"/>
  <bookViews>
    <workbookView xWindow="-120" yWindow="-120" windowWidth="29040" windowHeight="15840" xr2:uid="{00000000-000D-0000-FFFF-FFFF00000000}"/>
  </bookViews>
  <sheets>
    <sheet name="dANH SÁCH" sheetId="3" r:id="rId1"/>
  </sheets>
  <definedNames>
    <definedName name="_xlnm._FilterDatabase" localSheetId="0" hidden="1">'dANH SÁCH'!$B$7:$J$8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5" i="3" l="1"/>
  <c r="H145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31" i="3"/>
  <c r="H129" i="3"/>
  <c r="I129" i="3"/>
  <c r="J145" i="3" l="1"/>
  <c r="J129" i="3"/>
  <c r="I105" i="3" l="1"/>
  <c r="H105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07" i="3"/>
  <c r="J103" i="3" l="1"/>
  <c r="J97" i="3"/>
  <c r="J94" i="3"/>
  <c r="J82" i="3" l="1"/>
  <c r="J83" i="3"/>
  <c r="J84" i="3"/>
  <c r="J85" i="3"/>
  <c r="J86" i="3"/>
  <c r="J87" i="3"/>
  <c r="J88" i="3"/>
  <c r="J89" i="3"/>
  <c r="J90" i="3"/>
  <c r="J91" i="3"/>
  <c r="J92" i="3"/>
  <c r="J93" i="3"/>
  <c r="J95" i="3"/>
  <c r="J96" i="3"/>
  <c r="J98" i="3"/>
  <c r="J99" i="3"/>
  <c r="J101" i="3"/>
  <c r="J102" i="3"/>
  <c r="J104" i="3"/>
  <c r="J81" i="3"/>
  <c r="I79" i="3"/>
  <c r="H79" i="3"/>
  <c r="J75" i="3"/>
  <c r="J76" i="3"/>
  <c r="J77" i="3"/>
  <c r="J78" i="3"/>
  <c r="J74" i="3"/>
  <c r="I72" i="3"/>
  <c r="H72" i="3"/>
  <c r="J65" i="3"/>
  <c r="J66" i="3"/>
  <c r="J67" i="3"/>
  <c r="J68" i="3"/>
  <c r="J69" i="3"/>
  <c r="J70" i="3"/>
  <c r="J71" i="3"/>
  <c r="J64" i="3"/>
  <c r="I62" i="3"/>
  <c r="H62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45" i="3"/>
  <c r="I43" i="3"/>
  <c r="H43" i="3"/>
  <c r="J34" i="3"/>
  <c r="J35" i="3"/>
  <c r="J36" i="3"/>
  <c r="J37" i="3"/>
  <c r="J38" i="3"/>
  <c r="J39" i="3"/>
  <c r="J40" i="3"/>
  <c r="J41" i="3"/>
  <c r="J42" i="3"/>
  <c r="J33" i="3"/>
  <c r="H31" i="3"/>
  <c r="I31" i="3"/>
  <c r="J20" i="3"/>
  <c r="J21" i="3"/>
  <c r="J22" i="3"/>
  <c r="J23" i="3"/>
  <c r="J24" i="3"/>
  <c r="J25" i="3"/>
  <c r="J26" i="3"/>
  <c r="J27" i="3"/>
  <c r="J28" i="3"/>
  <c r="J29" i="3"/>
  <c r="J30" i="3"/>
  <c r="J19" i="3"/>
  <c r="I17" i="3"/>
  <c r="H17" i="3"/>
  <c r="J13" i="3"/>
  <c r="J14" i="3"/>
  <c r="J15" i="3"/>
  <c r="J16" i="3"/>
  <c r="J11" i="3"/>
  <c r="J12" i="3"/>
  <c r="J10" i="3"/>
  <c r="J79" i="3" l="1"/>
  <c r="J72" i="3"/>
  <c r="J105" i="3"/>
  <c r="J62" i="3"/>
  <c r="J43" i="3"/>
  <c r="J31" i="3"/>
  <c r="J17" i="3"/>
</calcChain>
</file>

<file path=xl/sharedStrings.xml><?xml version="1.0" encoding="utf-8"?>
<sst xmlns="http://schemas.openxmlformats.org/spreadsheetml/2006/main" count="505" uniqueCount="195">
  <si>
    <t>STT</t>
  </si>
  <si>
    <t>DNTN Bảo Ngọc</t>
  </si>
  <si>
    <t>Ghi chú</t>
  </si>
  <si>
    <t>MST</t>
  </si>
  <si>
    <t>Tên tuyến</t>
  </si>
  <si>
    <t>Tên bến</t>
  </si>
  <si>
    <t>Tỉnh đi</t>
  </si>
  <si>
    <t>Tỉnh đến</t>
  </si>
  <si>
    <t>Bến đi</t>
  </si>
  <si>
    <t>Bến xe Ngã Năm</t>
  </si>
  <si>
    <t>5083.1209.A</t>
  </si>
  <si>
    <t>TP. Hồ Chí Minh</t>
  </si>
  <si>
    <t>Sóc Trăng</t>
  </si>
  <si>
    <t>Miền Tây</t>
  </si>
  <si>
    <t>Đại Ngãi</t>
  </si>
  <si>
    <t>DNTN Hoàng Vân</t>
  </si>
  <si>
    <t>DNTN Mỹ Duyên</t>
  </si>
  <si>
    <t>6183.1909.A</t>
  </si>
  <si>
    <t>Bình Dương</t>
  </si>
  <si>
    <t>Bến Cát</t>
  </si>
  <si>
    <t>HTX DVVT Châu Thành</t>
  </si>
  <si>
    <t>6183.2009.A</t>
  </si>
  <si>
    <t>An Phú</t>
  </si>
  <si>
    <t>6183.2309.A</t>
  </si>
  <si>
    <t>Bàu Bàng</t>
  </si>
  <si>
    <t>Cty CPVT Sóc Trăng</t>
  </si>
  <si>
    <t>6983.1409.A</t>
  </si>
  <si>
    <t>Cà Mau</t>
  </si>
  <si>
    <t>Năm Căn</t>
  </si>
  <si>
    <t>HTX DVVT Thống Nhất</t>
  </si>
  <si>
    <t>TỔNG CỘNG</t>
  </si>
  <si>
    <t>Đơn vị khai khác</t>
  </si>
  <si>
    <t>Số lượng chuyến đăng ký</t>
  </si>
  <si>
    <t>Số chuyến thực hiện</t>
  </si>
  <si>
    <t xml:space="preserve">Số chuyến xe </t>
  </si>
  <si>
    <t>Tỷ lệ (%)</t>
  </si>
  <si>
    <t>5083.1206.A</t>
  </si>
  <si>
    <t>Long Phú</t>
  </si>
  <si>
    <t>6083.5406.A</t>
  </si>
  <si>
    <t>Đồng Nai</t>
  </si>
  <si>
    <t>Phú Thạnh</t>
  </si>
  <si>
    <t>6183.1906.A</t>
  </si>
  <si>
    <t>6183.2006.A</t>
  </si>
  <si>
    <t>6183.2106.A</t>
  </si>
  <si>
    <t>Phú Chánh</t>
  </si>
  <si>
    <t>6783.2306.A</t>
  </si>
  <si>
    <t>An Giang</t>
  </si>
  <si>
    <t>Chi Lăng</t>
  </si>
  <si>
    <t>7283.1206.A</t>
  </si>
  <si>
    <t>Bà Rịa Vũng Tàu</t>
  </si>
  <si>
    <t>Vũng Tàu</t>
  </si>
  <si>
    <t>CN Sóc Trăng - Cty Phương Trang</t>
  </si>
  <si>
    <t>DNTN Thành Long Phú</t>
  </si>
  <si>
    <t>1.BẾN XE ĐẠI NGÃI</t>
  </si>
  <si>
    <t>2.BẾN XE LONG PHÚ</t>
  </si>
  <si>
    <t>5083.1208.A</t>
  </si>
  <si>
    <t>Ngã Năm</t>
  </si>
  <si>
    <t>5083.1208.B</t>
  </si>
  <si>
    <t>6083.1208.A</t>
  </si>
  <si>
    <t>Biên Hòa</t>
  </si>
  <si>
    <t>Cty TNHH Sơn Phụng</t>
  </si>
  <si>
    <t>6183.1208.A</t>
  </si>
  <si>
    <t>Lam Hồng</t>
  </si>
  <si>
    <t>6183.1908.A</t>
  </si>
  <si>
    <t>HTX DVVT Thủy bộ</t>
  </si>
  <si>
    <t>6183.2008.A</t>
  </si>
  <si>
    <t>HTX Bình Dương</t>
  </si>
  <si>
    <t>6183.2108.A</t>
  </si>
  <si>
    <t>6183.2308.A</t>
  </si>
  <si>
    <t>Htx DVVT Thủy bộ</t>
  </si>
  <si>
    <t>CN Sóc Trăng - Công ty Phương Trang FUTABUSLINES</t>
  </si>
  <si>
    <t>3.BẾN XE NGÃ NĂM</t>
  </si>
  <si>
    <t>4.BẾN XE SÓC TRĂNG</t>
  </si>
  <si>
    <t>5083.1201.A</t>
  </si>
  <si>
    <t>Cty XK Phương Trang FUTABUSLINES</t>
  </si>
  <si>
    <t>CN Sóc Trăng - DNTN Mỹ Duyên</t>
  </si>
  <si>
    <t>HTX Vận tải Du lịch và dịch vụ Châu Hà</t>
  </si>
  <si>
    <t>6083.1201.A</t>
  </si>
  <si>
    <t>HTX Quyết Thắng</t>
  </si>
  <si>
    <t>6183.2001.A</t>
  </si>
  <si>
    <t>6183.2101.A</t>
  </si>
  <si>
    <t>Cty TNHH Hải Duy</t>
  </si>
  <si>
    <t>6583.5101.A</t>
  </si>
  <si>
    <t>Cần Thơ</t>
  </si>
  <si>
    <t>Trung tâm TP Cần Thơ</t>
  </si>
  <si>
    <t>Cty CPVT Tp.Cần Thơ</t>
  </si>
  <si>
    <t>HTX vận tải Đường bộ Cần Thơ</t>
  </si>
  <si>
    <t>6783.1201.A</t>
  </si>
  <si>
    <t>Châu Đốc</t>
  </si>
  <si>
    <t>HTX Đồng Tâm</t>
  </si>
  <si>
    <t>6883.1101.A</t>
  </si>
  <si>
    <t>Kiên Giang</t>
  </si>
  <si>
    <t>HTX thủy bộ An Minh</t>
  </si>
  <si>
    <t>6883.1301.A</t>
  </si>
  <si>
    <t>Hà Tiên</t>
  </si>
  <si>
    <t>HTX Tân Tiến</t>
  </si>
  <si>
    <t>6983.1101.A</t>
  </si>
  <si>
    <t>7283.1201.A</t>
  </si>
  <si>
    <t>Bà Rịa -Vũng Tàu</t>
  </si>
  <si>
    <t>DNTN Chú 9 Hòa Hiệp</t>
  </si>
  <si>
    <t>5.BẾN XE THẠNH TRỊ</t>
  </si>
  <si>
    <t>5083.1216.A</t>
  </si>
  <si>
    <t>Hồ Chí Minh</t>
  </si>
  <si>
    <t>Thạnh Trị</t>
  </si>
  <si>
    <t>HTX VT Toàn Thắng</t>
  </si>
  <si>
    <t>6083.1305.A</t>
  </si>
  <si>
    <t>HTX VT Long Khánh</t>
  </si>
  <si>
    <t>6183.1916.A</t>
  </si>
  <si>
    <t>6183.2016.A</t>
  </si>
  <si>
    <t>Công ty CP vận tải Sóc Trăng</t>
  </si>
  <si>
    <t>6183.5416.A</t>
  </si>
  <si>
    <t>8393.1616.A</t>
  </si>
  <si>
    <t>Bình Phước</t>
  </si>
  <si>
    <t>Bình Long</t>
  </si>
  <si>
    <t>HTX vận tải Bình Long</t>
  </si>
  <si>
    <t>6.BẾN XE TRÀ MEN</t>
  </si>
  <si>
    <t>6083.2202.A</t>
  </si>
  <si>
    <t>Phương Lâm</t>
  </si>
  <si>
    <t>Trà Men</t>
  </si>
  <si>
    <t>HTX DVVT Phương Lâm</t>
  </si>
  <si>
    <t>6583.1602.A</t>
  </si>
  <si>
    <t>6783.1802.A</t>
  </si>
  <si>
    <t>Tịnh Biên</t>
  </si>
  <si>
    <t>HTX DVVT Thất Sơn</t>
  </si>
  <si>
    <t>7.BẾN XE TRẦN ĐỀ</t>
  </si>
  <si>
    <t>5083,1204,A</t>
  </si>
  <si>
    <t>Trần Đề</t>
  </si>
  <si>
    <t>5083.1204.B</t>
  </si>
  <si>
    <t>CN Sóc Trăng  - Cty Phương Trang FUTABUSLINES</t>
  </si>
  <si>
    <t>6183.1104.A</t>
  </si>
  <si>
    <t>Cty TNHH vận tải hành khách Thanh Loan</t>
  </si>
  <si>
    <t>6183.1904.A</t>
  </si>
  <si>
    <t>HXT vận tải huyện Bến Cát</t>
  </si>
  <si>
    <t>6183.2004.A</t>
  </si>
  <si>
    <t>6183.2004.B</t>
  </si>
  <si>
    <t>6183.2104.A</t>
  </si>
  <si>
    <t>6183.2304.A</t>
  </si>
  <si>
    <t>6583.5104.A</t>
  </si>
  <si>
    <t>6783.1204.A</t>
  </si>
  <si>
    <t>HTX vận tải đường bộ Đồng Tâm</t>
  </si>
  <si>
    <t>6983.0504.A</t>
  </si>
  <si>
    <t>Sông Đốc</t>
  </si>
  <si>
    <t>HTX Đồng Tiến</t>
  </si>
  <si>
    <t>6983.1404.A</t>
  </si>
  <si>
    <t>7283.1204.A</t>
  </si>
  <si>
    <t>Bà Rịa - Vũng Tàu</t>
  </si>
  <si>
    <t>Công ty TNHH vận tải Chú Chính Hòa Hiệp</t>
  </si>
  <si>
    <t>7283.1804.A</t>
  </si>
  <si>
    <t>Long Điền</t>
  </si>
  <si>
    <t>8394.0413.A</t>
  </si>
  <si>
    <t>Bạc Liêu</t>
  </si>
  <si>
    <t>Gành Hào</t>
  </si>
  <si>
    <t>HTX Thắng Lợi</t>
  </si>
  <si>
    <t>Quá số chuyến</t>
  </si>
  <si>
    <t>HTX vận tải Bến Cát</t>
  </si>
  <si>
    <t>HTX DVVT ĐB Tp.Cần Thơ</t>
  </si>
  <si>
    <t>8394.0411.A</t>
  </si>
  <si>
    <t>8.BẾN XE VĨNH CHÂU</t>
  </si>
  <si>
    <t>5083.1215.A</t>
  </si>
  <si>
    <t>Vĩnh Châu</t>
  </si>
  <si>
    <t>HTX xe khách LT Miền Tây</t>
  </si>
  <si>
    <t>HTX VT DVDL Châu Hà</t>
  </si>
  <si>
    <t>DNTN Kim Long</t>
  </si>
  <si>
    <t>Cty TNHH Đức Hải</t>
  </si>
  <si>
    <t>5083.1215.B</t>
  </si>
  <si>
    <t>6183.1915.A</t>
  </si>
  <si>
    <t>6183.2015.A</t>
  </si>
  <si>
    <t>6183.2115.A</t>
  </si>
  <si>
    <t>HTX DVHT Vận tải Bình Dương</t>
  </si>
  <si>
    <t>6183.2315.A</t>
  </si>
  <si>
    <t>6583.1615.A</t>
  </si>
  <si>
    <t>HTX Vận tải Đường bộ Cần Thơ</t>
  </si>
  <si>
    <t>6783.1215.A</t>
  </si>
  <si>
    <t>HTX VT thủy bộ Đồng Tâm</t>
  </si>
  <si>
    <t>7283.1215.A</t>
  </si>
  <si>
    <t>Cty TNHH Chú Chín Hòa Hiệp</t>
  </si>
  <si>
    <t>7283.2015.A</t>
  </si>
  <si>
    <t>Xuyên Mộc</t>
  </si>
  <si>
    <t>HTX DVVT Xuyên Mộc</t>
  </si>
  <si>
    <r>
      <rPr>
        <b/>
        <u/>
        <sz val="16"/>
        <color theme="1"/>
        <rFont val="Times New Roman"/>
        <family val="1"/>
      </rPr>
      <t>PHỤ LỤC 2:</t>
    </r>
    <r>
      <rPr>
        <b/>
        <sz val="16"/>
        <color theme="1"/>
        <rFont val="Times New Roman"/>
        <family val="1"/>
      </rPr>
      <t xml:space="preserve"> CHI TIẾT HOẠT ĐỘNG KHAI THÁC TUYẾN CỐ ĐỊNH</t>
    </r>
  </si>
  <si>
    <t>9.BẾN XE KẾ SÁCH</t>
  </si>
  <si>
    <t>5083.1211.A</t>
  </si>
  <si>
    <t>Kế Sách</t>
  </si>
  <si>
    <t>5083.1611.A</t>
  </si>
  <si>
    <t>Ngã Tư Ga</t>
  </si>
  <si>
    <t>6083.1311.A</t>
  </si>
  <si>
    <t>6183.2011.A</t>
  </si>
  <si>
    <t>HTX Quang Vinh 3</t>
  </si>
  <si>
    <t>6183.2111.A</t>
  </si>
  <si>
    <t>HTX xe DL &amp; VT số 4</t>
  </si>
  <si>
    <t>HTX xe DL&amp;VT Thiên Phúc</t>
  </si>
  <si>
    <t>Công ty CPVT Sóc Trăng</t>
  </si>
  <si>
    <t>Công ty TNHH Sơn Phụng</t>
  </si>
  <si>
    <t>Thời gian từ ngày 01/4/2021 đến ngày 30/4/2021</t>
  </si>
  <si>
    <t>(Đính kèm công văn số:             /SGTVT-QLVT,PTNL ngày     tháng 5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</si>
</sst>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charset val="163"/>
      <scheme val="minor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9"/>
      <color theme="1"/>
      <name val="Times New Roman"/>
      <family val="1"/>
    </font>
    <font>
      <sz val="11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1" applyFont="1"/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/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2">
    <cellStyle name="Bình thường" xfId="0" builtinId="0"/>
    <cellStyle name="Normal 2" xfId="1" xr:uid="{67898864-7917-4CFE-8EAD-B35A3F01C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A581-418F-4987-B3FB-5A90506C3CBB}">
  <sheetPr codeName="Sheet1">
    <pageSetUpPr fitToPage="1"/>
  </sheetPr>
  <dimension ref="A1:K145"/>
  <sheetViews>
    <sheetView tabSelected="1" zoomScale="55" zoomScaleNormal="55" workbookViewId="0">
      <pane xSplit="6" ySplit="8" topLeftCell="G9" activePane="bottomRight" state="frozen"/>
      <selection activeCell="A5" sqref="A5:S87"/>
      <selection pane="topRight" activeCell="A5" sqref="A5:S87"/>
      <selection pane="bottomLeft" activeCell="A5" sqref="A5:S87"/>
      <selection pane="bottomRight" activeCell="Y8" sqref="Y8"/>
    </sheetView>
  </sheetViews>
  <sheetFormatPr defaultColWidth="9" defaultRowHeight="15" x14ac:dyDescent="0.25"/>
  <cols>
    <col min="1" max="1" width="9" style="1"/>
    <col min="2" max="2" width="12.875" style="1" customWidth="1"/>
    <col min="3" max="3" width="17.125" style="1" customWidth="1"/>
    <col min="4" max="4" width="10.125" style="1" customWidth="1"/>
    <col min="5" max="5" width="18.25" style="1" customWidth="1"/>
    <col min="6" max="6" width="9.75" style="1" bestFit="1" customWidth="1"/>
    <col min="7" max="7" width="51.625" style="1" bestFit="1" customWidth="1"/>
    <col min="8" max="8" width="8.25" style="1" customWidth="1"/>
    <col min="9" max="10" width="9" style="1"/>
    <col min="11" max="11" width="13.75" style="1" bestFit="1" customWidth="1"/>
    <col min="12" max="16384" width="9" style="1"/>
  </cols>
  <sheetData>
    <row r="1" spans="1:11" ht="20.25" x14ac:dyDescent="0.3">
      <c r="A1" s="30" t="s">
        <v>179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x14ac:dyDescent="0.3">
      <c r="A2" s="29" t="s">
        <v>193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0.25" x14ac:dyDescent="0.3">
      <c r="A3" s="31" t="s">
        <v>194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7" spans="1:11" ht="34.15" customHeight="1" x14ac:dyDescent="0.25">
      <c r="A7" s="32" t="s">
        <v>0</v>
      </c>
      <c r="B7" s="32" t="s">
        <v>3</v>
      </c>
      <c r="C7" s="32" t="s">
        <v>4</v>
      </c>
      <c r="D7" s="32"/>
      <c r="E7" s="32" t="s">
        <v>5</v>
      </c>
      <c r="F7" s="32"/>
      <c r="G7" s="32" t="s">
        <v>31</v>
      </c>
      <c r="H7" s="32" t="s">
        <v>34</v>
      </c>
      <c r="I7" s="32"/>
      <c r="J7" s="32"/>
      <c r="K7" s="32" t="s">
        <v>2</v>
      </c>
    </row>
    <row r="8" spans="1:11" ht="64.5" customHeight="1" x14ac:dyDescent="0.25">
      <c r="A8" s="32"/>
      <c r="B8" s="32"/>
      <c r="C8" s="9" t="s">
        <v>6</v>
      </c>
      <c r="D8" s="9" t="s">
        <v>7</v>
      </c>
      <c r="E8" s="9" t="s">
        <v>8</v>
      </c>
      <c r="F8" s="9" t="s">
        <v>9</v>
      </c>
      <c r="G8" s="32"/>
      <c r="H8" s="9" t="s">
        <v>32</v>
      </c>
      <c r="I8" s="9" t="s">
        <v>33</v>
      </c>
      <c r="J8" s="9" t="s">
        <v>35</v>
      </c>
      <c r="K8" s="32"/>
    </row>
    <row r="9" spans="1:11" x14ac:dyDescent="0.25">
      <c r="A9" s="22" t="s">
        <v>53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1">
        <v>1</v>
      </c>
      <c r="B10" s="27" t="s">
        <v>10</v>
      </c>
      <c r="C10" s="27" t="s">
        <v>11</v>
      </c>
      <c r="D10" s="27" t="s">
        <v>12</v>
      </c>
      <c r="E10" s="27" t="s">
        <v>13</v>
      </c>
      <c r="F10" s="27" t="s">
        <v>14</v>
      </c>
      <c r="G10" s="16" t="s">
        <v>15</v>
      </c>
      <c r="H10" s="2">
        <v>30</v>
      </c>
      <c r="I10" s="6">
        <v>0</v>
      </c>
      <c r="J10" s="2">
        <f>I10*100/H10</f>
        <v>0</v>
      </c>
      <c r="K10" s="10"/>
    </row>
    <row r="11" spans="1:11" x14ac:dyDescent="0.25">
      <c r="A11" s="21"/>
      <c r="B11" s="27"/>
      <c r="C11" s="27"/>
      <c r="D11" s="27"/>
      <c r="E11" s="27"/>
      <c r="F11" s="27"/>
      <c r="G11" s="16" t="s">
        <v>160</v>
      </c>
      <c r="H11" s="2">
        <v>30</v>
      </c>
      <c r="I11" s="6">
        <v>9</v>
      </c>
      <c r="J11" s="2">
        <f t="shared" ref="J11:J30" si="0">I11*100/H11</f>
        <v>30</v>
      </c>
      <c r="K11" s="10"/>
    </row>
    <row r="12" spans="1:11" x14ac:dyDescent="0.25">
      <c r="A12" s="21"/>
      <c r="B12" s="27"/>
      <c r="C12" s="27"/>
      <c r="D12" s="27"/>
      <c r="E12" s="27"/>
      <c r="F12" s="27"/>
      <c r="G12" s="16" t="s">
        <v>16</v>
      </c>
      <c r="H12" s="2">
        <v>150</v>
      </c>
      <c r="I12" s="6">
        <v>36</v>
      </c>
      <c r="J12" s="2">
        <f t="shared" si="0"/>
        <v>24</v>
      </c>
      <c r="K12" s="10"/>
    </row>
    <row r="13" spans="1:11" x14ac:dyDescent="0.25">
      <c r="A13" s="3">
        <v>2</v>
      </c>
      <c r="B13" s="4" t="s">
        <v>17</v>
      </c>
      <c r="C13" s="4" t="s">
        <v>18</v>
      </c>
      <c r="D13" s="4" t="s">
        <v>12</v>
      </c>
      <c r="E13" s="4" t="s">
        <v>19</v>
      </c>
      <c r="F13" s="4" t="s">
        <v>14</v>
      </c>
      <c r="G13" s="17" t="s">
        <v>20</v>
      </c>
      <c r="H13" s="5">
        <v>15</v>
      </c>
      <c r="I13" s="6">
        <v>6</v>
      </c>
      <c r="J13" s="2">
        <f t="shared" si="0"/>
        <v>40</v>
      </c>
      <c r="K13" s="5"/>
    </row>
    <row r="14" spans="1:11" s="8" customFormat="1" x14ac:dyDescent="0.25">
      <c r="A14" s="3">
        <v>3</v>
      </c>
      <c r="B14" s="4" t="s">
        <v>21</v>
      </c>
      <c r="C14" s="4" t="s">
        <v>18</v>
      </c>
      <c r="D14" s="4" t="s">
        <v>12</v>
      </c>
      <c r="E14" s="4" t="s">
        <v>22</v>
      </c>
      <c r="F14" s="4" t="s">
        <v>14</v>
      </c>
      <c r="G14" s="16" t="s">
        <v>20</v>
      </c>
      <c r="H14" s="2">
        <v>30</v>
      </c>
      <c r="I14" s="7">
        <v>6</v>
      </c>
      <c r="J14" s="2">
        <f t="shared" si="0"/>
        <v>20</v>
      </c>
      <c r="K14" s="5"/>
    </row>
    <row r="15" spans="1:11" x14ac:dyDescent="0.25">
      <c r="A15" s="3">
        <v>4</v>
      </c>
      <c r="B15" s="4" t="s">
        <v>23</v>
      </c>
      <c r="C15" s="4" t="s">
        <v>18</v>
      </c>
      <c r="D15" s="4" t="s">
        <v>12</v>
      </c>
      <c r="E15" s="4" t="s">
        <v>24</v>
      </c>
      <c r="F15" s="4" t="s">
        <v>14</v>
      </c>
      <c r="G15" s="16" t="s">
        <v>25</v>
      </c>
      <c r="H15" s="2">
        <v>30</v>
      </c>
      <c r="I15" s="7">
        <v>0</v>
      </c>
      <c r="J15" s="2">
        <f t="shared" si="0"/>
        <v>0</v>
      </c>
      <c r="K15" s="2"/>
    </row>
    <row r="16" spans="1:11" s="8" customFormat="1" x14ac:dyDescent="0.25">
      <c r="A16" s="3">
        <v>5</v>
      </c>
      <c r="B16" s="4" t="s">
        <v>26</v>
      </c>
      <c r="C16" s="4" t="s">
        <v>27</v>
      </c>
      <c r="D16" s="4" t="s">
        <v>12</v>
      </c>
      <c r="E16" s="4" t="s">
        <v>28</v>
      </c>
      <c r="F16" s="4" t="s">
        <v>14</v>
      </c>
      <c r="G16" s="16" t="s">
        <v>29</v>
      </c>
      <c r="H16" s="2">
        <v>30</v>
      </c>
      <c r="I16" s="7">
        <v>11</v>
      </c>
      <c r="J16" s="2">
        <f t="shared" si="0"/>
        <v>36.666666666666664</v>
      </c>
      <c r="K16" s="2"/>
    </row>
    <row r="17" spans="1:11" ht="15.75" x14ac:dyDescent="0.25">
      <c r="A17" s="26" t="s">
        <v>30</v>
      </c>
      <c r="B17" s="26"/>
      <c r="C17" s="26"/>
      <c r="D17" s="26"/>
      <c r="E17" s="26"/>
      <c r="F17" s="26"/>
      <c r="G17" s="11"/>
      <c r="H17" s="11">
        <f>SUM(H10:H15)</f>
        <v>285</v>
      </c>
      <c r="I17" s="11">
        <f>SUM(I10:I15)</f>
        <v>57</v>
      </c>
      <c r="J17" s="11">
        <f t="shared" si="0"/>
        <v>20</v>
      </c>
      <c r="K17" s="12"/>
    </row>
    <row r="18" spans="1:11" x14ac:dyDescent="0.25">
      <c r="A18" s="22" t="s">
        <v>54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1">
        <v>1</v>
      </c>
      <c r="B19" s="21" t="s">
        <v>36</v>
      </c>
      <c r="C19" s="21" t="s">
        <v>11</v>
      </c>
      <c r="D19" s="21" t="s">
        <v>12</v>
      </c>
      <c r="E19" s="21" t="s">
        <v>13</v>
      </c>
      <c r="F19" s="21" t="s">
        <v>37</v>
      </c>
      <c r="G19" s="13" t="s">
        <v>16</v>
      </c>
      <c r="H19" s="15">
        <v>60</v>
      </c>
      <c r="I19" s="13">
        <v>6</v>
      </c>
      <c r="J19" s="3">
        <f t="shared" si="0"/>
        <v>10</v>
      </c>
      <c r="K19" s="13"/>
    </row>
    <row r="20" spans="1:11" x14ac:dyDescent="0.25">
      <c r="A20" s="21"/>
      <c r="B20" s="21"/>
      <c r="C20" s="21"/>
      <c r="D20" s="21"/>
      <c r="E20" s="21"/>
      <c r="F20" s="21"/>
      <c r="G20" s="13" t="s">
        <v>15</v>
      </c>
      <c r="H20" s="15">
        <v>30</v>
      </c>
      <c r="I20" s="13">
        <v>0</v>
      </c>
      <c r="J20" s="3">
        <f t="shared" si="0"/>
        <v>0</v>
      </c>
      <c r="K20" s="13"/>
    </row>
    <row r="21" spans="1:11" x14ac:dyDescent="0.25">
      <c r="A21" s="21"/>
      <c r="B21" s="21"/>
      <c r="C21" s="21"/>
      <c r="D21" s="21"/>
      <c r="E21" s="21"/>
      <c r="F21" s="21"/>
      <c r="G21" s="13" t="s">
        <v>51</v>
      </c>
      <c r="H21" s="15">
        <v>30</v>
      </c>
      <c r="I21" s="13">
        <v>6</v>
      </c>
      <c r="J21" s="3">
        <f t="shared" si="0"/>
        <v>20</v>
      </c>
      <c r="K21" s="13"/>
    </row>
    <row r="22" spans="1:11" x14ac:dyDescent="0.25">
      <c r="A22" s="3">
        <v>2</v>
      </c>
      <c r="B22" s="3" t="s">
        <v>38</v>
      </c>
      <c r="C22" s="3" t="s">
        <v>39</v>
      </c>
      <c r="D22" s="3" t="s">
        <v>12</v>
      </c>
      <c r="E22" s="3" t="s">
        <v>40</v>
      </c>
      <c r="F22" s="14" t="s">
        <v>37</v>
      </c>
      <c r="G22" s="13" t="s">
        <v>25</v>
      </c>
      <c r="H22" s="15">
        <v>30</v>
      </c>
      <c r="I22" s="13">
        <v>0</v>
      </c>
      <c r="J22" s="3">
        <f t="shared" si="0"/>
        <v>0</v>
      </c>
      <c r="K22" s="13"/>
    </row>
    <row r="23" spans="1:11" x14ac:dyDescent="0.25">
      <c r="A23" s="21">
        <v>3</v>
      </c>
      <c r="B23" s="21" t="s">
        <v>41</v>
      </c>
      <c r="C23" s="21" t="s">
        <v>18</v>
      </c>
      <c r="D23" s="21" t="s">
        <v>12</v>
      </c>
      <c r="E23" s="21" t="s">
        <v>19</v>
      </c>
      <c r="F23" s="21" t="s">
        <v>37</v>
      </c>
      <c r="G23" s="13" t="s">
        <v>29</v>
      </c>
      <c r="H23" s="15">
        <v>60</v>
      </c>
      <c r="I23" s="13">
        <v>6</v>
      </c>
      <c r="J23" s="3">
        <f t="shared" si="0"/>
        <v>10</v>
      </c>
      <c r="K23" s="13"/>
    </row>
    <row r="24" spans="1:11" x14ac:dyDescent="0.25">
      <c r="A24" s="21"/>
      <c r="B24" s="21"/>
      <c r="C24" s="21"/>
      <c r="D24" s="21"/>
      <c r="E24" s="21"/>
      <c r="F24" s="21"/>
      <c r="G24" s="13" t="s">
        <v>52</v>
      </c>
      <c r="H24" s="15">
        <v>30</v>
      </c>
      <c r="I24" s="13">
        <v>0</v>
      </c>
      <c r="J24" s="3">
        <f t="shared" si="0"/>
        <v>0</v>
      </c>
      <c r="K24" s="13"/>
    </row>
    <row r="25" spans="1:11" x14ac:dyDescent="0.25">
      <c r="A25" s="21">
        <v>4</v>
      </c>
      <c r="B25" s="21" t="s">
        <v>42</v>
      </c>
      <c r="C25" s="21" t="s">
        <v>18</v>
      </c>
      <c r="D25" s="21" t="s">
        <v>12</v>
      </c>
      <c r="E25" s="21" t="s">
        <v>22</v>
      </c>
      <c r="F25" s="21" t="s">
        <v>37</v>
      </c>
      <c r="G25" s="13" t="s">
        <v>29</v>
      </c>
      <c r="H25" s="15">
        <v>30</v>
      </c>
      <c r="I25" s="13">
        <v>0</v>
      </c>
      <c r="J25" s="3">
        <f t="shared" si="0"/>
        <v>0</v>
      </c>
      <c r="K25" s="13"/>
    </row>
    <row r="26" spans="1:11" x14ac:dyDescent="0.25">
      <c r="A26" s="21"/>
      <c r="B26" s="21"/>
      <c r="C26" s="21"/>
      <c r="D26" s="21"/>
      <c r="E26" s="21"/>
      <c r="F26" s="21"/>
      <c r="G26" s="13" t="s">
        <v>25</v>
      </c>
      <c r="H26" s="15">
        <v>15</v>
      </c>
      <c r="I26" s="13">
        <v>0</v>
      </c>
      <c r="J26" s="3">
        <f t="shared" si="0"/>
        <v>0</v>
      </c>
      <c r="K26" s="13"/>
    </row>
    <row r="27" spans="1:11" x14ac:dyDescent="0.25">
      <c r="A27" s="21"/>
      <c r="B27" s="21"/>
      <c r="C27" s="21"/>
      <c r="D27" s="21"/>
      <c r="E27" s="21"/>
      <c r="F27" s="21"/>
      <c r="G27" s="13" t="s">
        <v>52</v>
      </c>
      <c r="H27" s="15">
        <v>60</v>
      </c>
      <c r="I27" s="13">
        <v>25</v>
      </c>
      <c r="J27" s="3">
        <f t="shared" si="0"/>
        <v>41.666666666666664</v>
      </c>
      <c r="K27" s="13"/>
    </row>
    <row r="28" spans="1:11" x14ac:dyDescent="0.25">
      <c r="A28" s="3">
        <v>5</v>
      </c>
      <c r="B28" s="3" t="s">
        <v>43</v>
      </c>
      <c r="C28" s="3" t="s">
        <v>18</v>
      </c>
      <c r="D28" s="3" t="s">
        <v>12</v>
      </c>
      <c r="E28" s="3" t="s">
        <v>44</v>
      </c>
      <c r="F28" s="14" t="s">
        <v>37</v>
      </c>
      <c r="G28" s="13" t="s">
        <v>52</v>
      </c>
      <c r="H28" s="15">
        <v>45</v>
      </c>
      <c r="I28" s="13">
        <v>0</v>
      </c>
      <c r="J28" s="3">
        <f t="shared" si="0"/>
        <v>0</v>
      </c>
      <c r="K28" s="13"/>
    </row>
    <row r="29" spans="1:11" x14ac:dyDescent="0.25">
      <c r="A29" s="3">
        <v>6</v>
      </c>
      <c r="B29" s="3" t="s">
        <v>45</v>
      </c>
      <c r="C29" s="3" t="s">
        <v>46</v>
      </c>
      <c r="D29" s="3" t="s">
        <v>12</v>
      </c>
      <c r="E29" s="3" t="s">
        <v>47</v>
      </c>
      <c r="F29" s="14" t="s">
        <v>37</v>
      </c>
      <c r="G29" s="13" t="s">
        <v>29</v>
      </c>
      <c r="H29" s="15">
        <v>30</v>
      </c>
      <c r="I29" s="13">
        <v>5</v>
      </c>
      <c r="J29" s="3">
        <f t="shared" si="0"/>
        <v>16.666666666666668</v>
      </c>
      <c r="K29" s="13"/>
    </row>
    <row r="30" spans="1:11" x14ac:dyDescent="0.25">
      <c r="A30" s="3">
        <v>7</v>
      </c>
      <c r="B30" s="3" t="s">
        <v>48</v>
      </c>
      <c r="C30" s="3" t="s">
        <v>49</v>
      </c>
      <c r="D30" s="3" t="s">
        <v>12</v>
      </c>
      <c r="E30" s="3" t="s">
        <v>50</v>
      </c>
      <c r="F30" s="14" t="s">
        <v>37</v>
      </c>
      <c r="G30" s="13" t="s">
        <v>25</v>
      </c>
      <c r="H30" s="15">
        <v>30</v>
      </c>
      <c r="I30" s="13">
        <v>9</v>
      </c>
      <c r="J30" s="3">
        <f t="shared" si="0"/>
        <v>30</v>
      </c>
      <c r="K30" s="13"/>
    </row>
    <row r="31" spans="1:11" ht="15" customHeight="1" x14ac:dyDescent="0.25">
      <c r="A31" s="26" t="s">
        <v>30</v>
      </c>
      <c r="B31" s="26"/>
      <c r="C31" s="26"/>
      <c r="D31" s="26"/>
      <c r="E31" s="26"/>
      <c r="F31" s="26"/>
      <c r="G31" s="11"/>
      <c r="H31" s="11">
        <f>SUM(H19:H30)</f>
        <v>450</v>
      </c>
      <c r="I31" s="11">
        <f>SUM(I24:I29)</f>
        <v>30</v>
      </c>
      <c r="J31" s="11">
        <f t="shared" ref="J31" si="1">I31*100/H31</f>
        <v>6.666666666666667</v>
      </c>
      <c r="K31" s="12"/>
    </row>
    <row r="32" spans="1:11" x14ac:dyDescent="0.25">
      <c r="A32" s="22" t="s">
        <v>71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3">
        <v>1</v>
      </c>
      <c r="B33" s="3" t="s">
        <v>55</v>
      </c>
      <c r="C33" s="3" t="s">
        <v>11</v>
      </c>
      <c r="D33" s="3" t="s">
        <v>12</v>
      </c>
      <c r="E33" s="3" t="s">
        <v>13</v>
      </c>
      <c r="F33" s="3" t="s">
        <v>56</v>
      </c>
      <c r="G33" s="13" t="s">
        <v>1</v>
      </c>
      <c r="H33" s="15">
        <v>20</v>
      </c>
      <c r="I33" s="13">
        <v>2</v>
      </c>
      <c r="J33" s="3">
        <f t="shared" ref="J33:J61" si="2">I33*100/H33</f>
        <v>10</v>
      </c>
      <c r="K33" s="13"/>
    </row>
    <row r="34" spans="1:11" x14ac:dyDescent="0.25">
      <c r="A34" s="3">
        <v>2</v>
      </c>
      <c r="B34" s="3" t="s">
        <v>57</v>
      </c>
      <c r="C34" s="3" t="s">
        <v>11</v>
      </c>
      <c r="D34" s="3" t="s">
        <v>12</v>
      </c>
      <c r="E34" s="3" t="s">
        <v>13</v>
      </c>
      <c r="F34" s="3" t="s">
        <v>56</v>
      </c>
      <c r="G34" s="13" t="s">
        <v>70</v>
      </c>
      <c r="H34" s="15">
        <v>120</v>
      </c>
      <c r="I34" s="13">
        <v>33</v>
      </c>
      <c r="J34" s="3">
        <f t="shared" si="2"/>
        <v>27.5</v>
      </c>
      <c r="K34" s="13"/>
    </row>
    <row r="35" spans="1:11" x14ac:dyDescent="0.25">
      <c r="A35" s="3">
        <v>3</v>
      </c>
      <c r="B35" s="3" t="s">
        <v>58</v>
      </c>
      <c r="C35" s="3" t="s">
        <v>39</v>
      </c>
      <c r="D35" s="3" t="s">
        <v>12</v>
      </c>
      <c r="E35" s="3" t="s">
        <v>59</v>
      </c>
      <c r="F35" s="3" t="s">
        <v>56</v>
      </c>
      <c r="G35" s="13" t="s">
        <v>60</v>
      </c>
      <c r="H35" s="15">
        <v>15</v>
      </c>
      <c r="I35" s="13">
        <v>0</v>
      </c>
      <c r="J35" s="3">
        <f t="shared" si="2"/>
        <v>0</v>
      </c>
      <c r="K35" s="13"/>
    </row>
    <row r="36" spans="1:11" x14ac:dyDescent="0.25">
      <c r="A36" s="3">
        <v>4</v>
      </c>
      <c r="B36" s="3" t="s">
        <v>61</v>
      </c>
      <c r="C36" s="3" t="s">
        <v>18</v>
      </c>
      <c r="D36" s="3" t="s">
        <v>12</v>
      </c>
      <c r="E36" s="3" t="s">
        <v>62</v>
      </c>
      <c r="F36" s="3" t="s">
        <v>56</v>
      </c>
      <c r="G36" s="13" t="s">
        <v>29</v>
      </c>
      <c r="H36" s="15">
        <v>60</v>
      </c>
      <c r="I36" s="13">
        <v>8</v>
      </c>
      <c r="J36" s="3">
        <f t="shared" si="2"/>
        <v>13.333333333333334</v>
      </c>
      <c r="K36" s="13"/>
    </row>
    <row r="37" spans="1:11" x14ac:dyDescent="0.25">
      <c r="A37" s="3">
        <v>5</v>
      </c>
      <c r="B37" s="21" t="s">
        <v>63</v>
      </c>
      <c r="C37" s="21" t="s">
        <v>18</v>
      </c>
      <c r="D37" s="21" t="s">
        <v>12</v>
      </c>
      <c r="E37" s="21" t="s">
        <v>19</v>
      </c>
      <c r="F37" s="21" t="s">
        <v>56</v>
      </c>
      <c r="G37" s="13" t="s">
        <v>60</v>
      </c>
      <c r="H37" s="15">
        <v>15</v>
      </c>
      <c r="I37" s="13">
        <v>0</v>
      </c>
      <c r="J37" s="3">
        <f t="shared" si="2"/>
        <v>0</v>
      </c>
      <c r="K37" s="13"/>
    </row>
    <row r="38" spans="1:11" x14ac:dyDescent="0.25">
      <c r="A38" s="3">
        <v>6</v>
      </c>
      <c r="B38" s="21"/>
      <c r="C38" s="21"/>
      <c r="D38" s="21"/>
      <c r="E38" s="21"/>
      <c r="F38" s="21"/>
      <c r="G38" s="13" t="s">
        <v>64</v>
      </c>
      <c r="H38" s="15">
        <v>15</v>
      </c>
      <c r="I38" s="13">
        <v>5</v>
      </c>
      <c r="J38" s="3">
        <f t="shared" si="2"/>
        <v>33.333333333333336</v>
      </c>
      <c r="K38" s="13"/>
    </row>
    <row r="39" spans="1:11" x14ac:dyDescent="0.25">
      <c r="A39" s="3">
        <v>7</v>
      </c>
      <c r="B39" s="21" t="s">
        <v>65</v>
      </c>
      <c r="C39" s="21" t="s">
        <v>18</v>
      </c>
      <c r="D39" s="21" t="s">
        <v>12</v>
      </c>
      <c r="E39" s="21" t="s">
        <v>22</v>
      </c>
      <c r="F39" s="21" t="s">
        <v>56</v>
      </c>
      <c r="G39" s="13" t="s">
        <v>66</v>
      </c>
      <c r="H39" s="15">
        <v>15</v>
      </c>
      <c r="I39" s="13">
        <v>0</v>
      </c>
      <c r="J39" s="3">
        <f t="shared" si="2"/>
        <v>0</v>
      </c>
      <c r="K39" s="13"/>
    </row>
    <row r="40" spans="1:11" x14ac:dyDescent="0.25">
      <c r="A40" s="3">
        <v>8</v>
      </c>
      <c r="B40" s="21"/>
      <c r="C40" s="21"/>
      <c r="D40" s="21"/>
      <c r="E40" s="21"/>
      <c r="F40" s="21"/>
      <c r="G40" s="13" t="s">
        <v>29</v>
      </c>
      <c r="H40" s="15">
        <v>30</v>
      </c>
      <c r="I40" s="13">
        <v>0</v>
      </c>
      <c r="J40" s="3">
        <f t="shared" si="2"/>
        <v>0</v>
      </c>
      <c r="K40" s="13"/>
    </row>
    <row r="41" spans="1:11" x14ac:dyDescent="0.25">
      <c r="A41" s="3">
        <v>9</v>
      </c>
      <c r="B41" s="3" t="s">
        <v>67</v>
      </c>
      <c r="C41" s="3" t="s">
        <v>18</v>
      </c>
      <c r="D41" s="3" t="s">
        <v>12</v>
      </c>
      <c r="E41" s="3" t="s">
        <v>44</v>
      </c>
      <c r="F41" s="3" t="s">
        <v>56</v>
      </c>
      <c r="G41" s="13" t="s">
        <v>29</v>
      </c>
      <c r="H41" s="15">
        <v>60</v>
      </c>
      <c r="I41" s="13">
        <v>7</v>
      </c>
      <c r="J41" s="3">
        <f t="shared" si="2"/>
        <v>11.666666666666666</v>
      </c>
      <c r="K41" s="13"/>
    </row>
    <row r="42" spans="1:11" x14ac:dyDescent="0.25">
      <c r="A42" s="3">
        <v>10</v>
      </c>
      <c r="B42" s="3" t="s">
        <v>68</v>
      </c>
      <c r="C42" s="3" t="s">
        <v>18</v>
      </c>
      <c r="D42" s="3" t="s">
        <v>12</v>
      </c>
      <c r="E42" s="3" t="s">
        <v>24</v>
      </c>
      <c r="F42" s="3" t="s">
        <v>56</v>
      </c>
      <c r="G42" s="13" t="s">
        <v>69</v>
      </c>
      <c r="H42" s="15">
        <v>15</v>
      </c>
      <c r="I42" s="13">
        <v>2</v>
      </c>
      <c r="J42" s="3">
        <f t="shared" si="2"/>
        <v>13.333333333333334</v>
      </c>
      <c r="K42" s="13"/>
    </row>
    <row r="43" spans="1:11" ht="15.75" x14ac:dyDescent="0.25">
      <c r="A43" s="26" t="s">
        <v>30</v>
      </c>
      <c r="B43" s="26"/>
      <c r="C43" s="26"/>
      <c r="D43" s="26"/>
      <c r="E43" s="26"/>
      <c r="F43" s="26"/>
      <c r="G43" s="11"/>
      <c r="H43" s="11">
        <f>SUM(H33:H42)</f>
        <v>365</v>
      </c>
      <c r="I43" s="11">
        <f>SUM(I33:I42)</f>
        <v>57</v>
      </c>
      <c r="J43" s="11">
        <f t="shared" si="2"/>
        <v>15.616438356164384</v>
      </c>
      <c r="K43" s="12"/>
    </row>
    <row r="44" spans="1:11" x14ac:dyDescent="0.25">
      <c r="A44" s="22" t="s">
        <v>72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21">
        <v>1</v>
      </c>
      <c r="B45" s="28" t="s">
        <v>73</v>
      </c>
      <c r="C45" s="28" t="s">
        <v>11</v>
      </c>
      <c r="D45" s="28" t="s">
        <v>12</v>
      </c>
      <c r="E45" s="28" t="s">
        <v>13</v>
      </c>
      <c r="F45" s="28" t="s">
        <v>12</v>
      </c>
      <c r="G45" s="13" t="s">
        <v>74</v>
      </c>
      <c r="H45" s="3">
        <v>720</v>
      </c>
      <c r="I45" s="3">
        <v>378</v>
      </c>
      <c r="J45" s="3">
        <f t="shared" si="2"/>
        <v>52.5</v>
      </c>
      <c r="K45" s="13"/>
    </row>
    <row r="46" spans="1:11" x14ac:dyDescent="0.25">
      <c r="A46" s="21"/>
      <c r="B46" s="28"/>
      <c r="C46" s="28"/>
      <c r="D46" s="28"/>
      <c r="E46" s="28"/>
      <c r="F46" s="28"/>
      <c r="G46" s="13" t="s">
        <v>75</v>
      </c>
      <c r="H46" s="3">
        <v>60</v>
      </c>
      <c r="I46" s="3">
        <v>79</v>
      </c>
      <c r="J46" s="3">
        <f t="shared" si="2"/>
        <v>131.66666666666666</v>
      </c>
      <c r="K46" s="13" t="s">
        <v>153</v>
      </c>
    </row>
    <row r="47" spans="1:11" x14ac:dyDescent="0.25">
      <c r="A47" s="21"/>
      <c r="B47" s="28"/>
      <c r="C47" s="28"/>
      <c r="D47" s="28"/>
      <c r="E47" s="28"/>
      <c r="F47" s="28"/>
      <c r="G47" s="13" t="s">
        <v>76</v>
      </c>
      <c r="H47" s="3">
        <v>150</v>
      </c>
      <c r="I47" s="3">
        <v>0</v>
      </c>
      <c r="J47" s="3">
        <f t="shared" si="2"/>
        <v>0</v>
      </c>
      <c r="K47" s="13"/>
    </row>
    <row r="48" spans="1:11" x14ac:dyDescent="0.25">
      <c r="A48" s="21"/>
      <c r="B48" s="28"/>
      <c r="C48" s="28"/>
      <c r="D48" s="28"/>
      <c r="E48" s="28"/>
      <c r="F48" s="28"/>
      <c r="G48" s="13" t="s">
        <v>51</v>
      </c>
      <c r="H48" s="3">
        <v>30</v>
      </c>
      <c r="I48" s="3">
        <v>0</v>
      </c>
      <c r="J48" s="3">
        <f t="shared" si="2"/>
        <v>0</v>
      </c>
      <c r="K48" s="13"/>
    </row>
    <row r="49" spans="1:11" x14ac:dyDescent="0.25">
      <c r="A49" s="3">
        <v>2</v>
      </c>
      <c r="B49" s="14" t="s">
        <v>77</v>
      </c>
      <c r="C49" s="14" t="s">
        <v>39</v>
      </c>
      <c r="D49" s="14" t="s">
        <v>12</v>
      </c>
      <c r="E49" s="14" t="s">
        <v>59</v>
      </c>
      <c r="F49" s="14" t="s">
        <v>12</v>
      </c>
      <c r="G49" s="13" t="s">
        <v>78</v>
      </c>
      <c r="H49" s="3">
        <v>30</v>
      </c>
      <c r="I49" s="3">
        <v>10</v>
      </c>
      <c r="J49" s="3">
        <f t="shared" si="2"/>
        <v>33.333333333333336</v>
      </c>
      <c r="K49" s="13"/>
    </row>
    <row r="50" spans="1:11" x14ac:dyDescent="0.25">
      <c r="A50" s="3">
        <v>3</v>
      </c>
      <c r="B50" s="14" t="s">
        <v>79</v>
      </c>
      <c r="C50" s="14" t="s">
        <v>18</v>
      </c>
      <c r="D50" s="14" t="s">
        <v>12</v>
      </c>
      <c r="E50" s="14" t="s">
        <v>22</v>
      </c>
      <c r="F50" s="14" t="s">
        <v>12</v>
      </c>
      <c r="G50" s="13" t="s">
        <v>29</v>
      </c>
      <c r="H50" s="3">
        <v>30</v>
      </c>
      <c r="I50" s="3">
        <v>5</v>
      </c>
      <c r="J50" s="3">
        <f t="shared" si="2"/>
        <v>16.666666666666668</v>
      </c>
      <c r="K50" s="13"/>
    </row>
    <row r="51" spans="1:11" x14ac:dyDescent="0.25">
      <c r="A51" s="3">
        <v>4</v>
      </c>
      <c r="B51" s="14" t="s">
        <v>80</v>
      </c>
      <c r="C51" s="14" t="s">
        <v>18</v>
      </c>
      <c r="D51" s="14" t="s">
        <v>12</v>
      </c>
      <c r="E51" s="14" t="s">
        <v>44</v>
      </c>
      <c r="F51" s="14" t="s">
        <v>12</v>
      </c>
      <c r="G51" s="13" t="s">
        <v>81</v>
      </c>
      <c r="H51" s="3">
        <v>30</v>
      </c>
      <c r="I51" s="3">
        <v>0</v>
      </c>
      <c r="J51" s="3">
        <f t="shared" si="2"/>
        <v>0</v>
      </c>
      <c r="K51" s="13"/>
    </row>
    <row r="52" spans="1:11" x14ac:dyDescent="0.25">
      <c r="A52" s="21">
        <v>5</v>
      </c>
      <c r="B52" s="28" t="s">
        <v>82</v>
      </c>
      <c r="C52" s="28" t="s">
        <v>83</v>
      </c>
      <c r="D52" s="28" t="s">
        <v>12</v>
      </c>
      <c r="E52" s="28" t="s">
        <v>84</v>
      </c>
      <c r="F52" s="28" t="s">
        <v>12</v>
      </c>
      <c r="G52" s="13" t="s">
        <v>85</v>
      </c>
      <c r="H52" s="3">
        <v>30</v>
      </c>
      <c r="I52" s="3">
        <v>0</v>
      </c>
      <c r="J52" s="3">
        <f t="shared" si="2"/>
        <v>0</v>
      </c>
      <c r="K52" s="13"/>
    </row>
    <row r="53" spans="1:11" x14ac:dyDescent="0.25">
      <c r="A53" s="21"/>
      <c r="B53" s="28"/>
      <c r="C53" s="28"/>
      <c r="D53" s="28"/>
      <c r="E53" s="28"/>
      <c r="F53" s="28"/>
      <c r="G53" s="13" t="s">
        <v>86</v>
      </c>
      <c r="H53" s="3">
        <v>60</v>
      </c>
      <c r="I53" s="3">
        <v>0</v>
      </c>
      <c r="J53" s="3">
        <f t="shared" si="2"/>
        <v>0</v>
      </c>
      <c r="K53" s="13"/>
    </row>
    <row r="54" spans="1:11" x14ac:dyDescent="0.25">
      <c r="A54" s="21">
        <v>6</v>
      </c>
      <c r="B54" s="28" t="s">
        <v>87</v>
      </c>
      <c r="C54" s="28" t="s">
        <v>46</v>
      </c>
      <c r="D54" s="28" t="s">
        <v>12</v>
      </c>
      <c r="E54" s="28" t="s">
        <v>88</v>
      </c>
      <c r="F54" s="28" t="s">
        <v>12</v>
      </c>
      <c r="G54" s="13" t="s">
        <v>89</v>
      </c>
      <c r="H54" s="3">
        <v>15</v>
      </c>
      <c r="I54" s="3">
        <v>7</v>
      </c>
      <c r="J54" s="3">
        <f t="shared" si="2"/>
        <v>46.666666666666664</v>
      </c>
      <c r="K54" s="13"/>
    </row>
    <row r="55" spans="1:11" x14ac:dyDescent="0.25">
      <c r="A55" s="21"/>
      <c r="B55" s="28"/>
      <c r="C55" s="28"/>
      <c r="D55" s="28"/>
      <c r="E55" s="28"/>
      <c r="F55" s="28"/>
      <c r="G55" s="13" t="s">
        <v>25</v>
      </c>
      <c r="H55" s="3">
        <v>15</v>
      </c>
      <c r="I55" s="3">
        <v>4</v>
      </c>
      <c r="J55" s="3">
        <f t="shared" si="2"/>
        <v>26.666666666666668</v>
      </c>
      <c r="K55" s="13"/>
    </row>
    <row r="56" spans="1:11" x14ac:dyDescent="0.25">
      <c r="A56" s="21"/>
      <c r="B56" s="28"/>
      <c r="C56" s="28"/>
      <c r="D56" s="28"/>
      <c r="E56" s="28"/>
      <c r="F56" s="28"/>
      <c r="G56" s="13" t="s">
        <v>29</v>
      </c>
      <c r="H56" s="3">
        <v>15</v>
      </c>
      <c r="I56" s="3">
        <v>0</v>
      </c>
      <c r="J56" s="3">
        <f t="shared" si="2"/>
        <v>0</v>
      </c>
      <c r="K56" s="13"/>
    </row>
    <row r="57" spans="1:11" x14ac:dyDescent="0.25">
      <c r="A57" s="3">
        <v>7</v>
      </c>
      <c r="B57" s="14" t="s">
        <v>90</v>
      </c>
      <c r="C57" s="14" t="s">
        <v>91</v>
      </c>
      <c r="D57" s="14" t="s">
        <v>12</v>
      </c>
      <c r="E57" s="14" t="s">
        <v>91</v>
      </c>
      <c r="F57" s="14" t="s">
        <v>12</v>
      </c>
      <c r="G57" s="13" t="s">
        <v>92</v>
      </c>
      <c r="H57" s="3">
        <v>60</v>
      </c>
      <c r="I57" s="3">
        <v>4</v>
      </c>
      <c r="J57" s="3">
        <f t="shared" si="2"/>
        <v>6.666666666666667</v>
      </c>
      <c r="K57" s="13"/>
    </row>
    <row r="58" spans="1:11" x14ac:dyDescent="0.25">
      <c r="A58" s="21">
        <v>8</v>
      </c>
      <c r="B58" s="28" t="s">
        <v>93</v>
      </c>
      <c r="C58" s="28" t="s">
        <v>91</v>
      </c>
      <c r="D58" s="28" t="s">
        <v>12</v>
      </c>
      <c r="E58" s="28" t="s">
        <v>94</v>
      </c>
      <c r="F58" s="28" t="s">
        <v>12</v>
      </c>
      <c r="G58" s="13" t="s">
        <v>95</v>
      </c>
      <c r="H58" s="3">
        <v>15</v>
      </c>
      <c r="I58" s="3">
        <v>0</v>
      </c>
      <c r="J58" s="3">
        <f t="shared" si="2"/>
        <v>0</v>
      </c>
      <c r="K58" s="13"/>
    </row>
    <row r="59" spans="1:11" x14ac:dyDescent="0.25">
      <c r="A59" s="21"/>
      <c r="B59" s="28"/>
      <c r="C59" s="28"/>
      <c r="D59" s="28"/>
      <c r="E59" s="28"/>
      <c r="F59" s="28"/>
      <c r="G59" s="13" t="s">
        <v>25</v>
      </c>
      <c r="H59" s="3">
        <v>15</v>
      </c>
      <c r="I59" s="3">
        <v>10</v>
      </c>
      <c r="J59" s="3">
        <f t="shared" si="2"/>
        <v>66.666666666666671</v>
      </c>
      <c r="K59" s="13"/>
    </row>
    <row r="60" spans="1:11" x14ac:dyDescent="0.25">
      <c r="A60" s="3">
        <v>9</v>
      </c>
      <c r="B60" s="14" t="s">
        <v>96</v>
      </c>
      <c r="C60" s="14" t="s">
        <v>27</v>
      </c>
      <c r="D60" s="14" t="s">
        <v>12</v>
      </c>
      <c r="E60" s="14" t="s">
        <v>27</v>
      </c>
      <c r="F60" s="14" t="s">
        <v>12</v>
      </c>
      <c r="G60" s="13" t="s">
        <v>29</v>
      </c>
      <c r="H60" s="3">
        <v>60</v>
      </c>
      <c r="I60" s="3">
        <v>3</v>
      </c>
      <c r="J60" s="3">
        <f t="shared" si="2"/>
        <v>5</v>
      </c>
      <c r="K60" s="13"/>
    </row>
    <row r="61" spans="1:11" x14ac:dyDescent="0.25">
      <c r="A61" s="3">
        <v>10</v>
      </c>
      <c r="B61" s="14" t="s">
        <v>97</v>
      </c>
      <c r="C61" s="14" t="s">
        <v>98</v>
      </c>
      <c r="D61" s="14" t="s">
        <v>12</v>
      </c>
      <c r="E61" s="14" t="s">
        <v>50</v>
      </c>
      <c r="F61" s="14" t="s">
        <v>12</v>
      </c>
      <c r="G61" s="13" t="s">
        <v>99</v>
      </c>
      <c r="H61" s="3">
        <v>15</v>
      </c>
      <c r="I61" s="3">
        <v>0</v>
      </c>
      <c r="J61" s="3">
        <f t="shared" si="2"/>
        <v>0</v>
      </c>
      <c r="K61" s="13"/>
    </row>
    <row r="62" spans="1:11" ht="15.75" x14ac:dyDescent="0.25">
      <c r="A62" s="26" t="s">
        <v>30</v>
      </c>
      <c r="B62" s="26"/>
      <c r="C62" s="26"/>
      <c r="D62" s="26"/>
      <c r="E62" s="26"/>
      <c r="F62" s="26"/>
      <c r="G62" s="11"/>
      <c r="H62" s="11">
        <f>SUM(H45:H61)</f>
        <v>1350</v>
      </c>
      <c r="I62" s="11">
        <f>SUM(I45:I61)</f>
        <v>500</v>
      </c>
      <c r="J62" s="11">
        <f t="shared" ref="J62" si="3">I62*100/H62</f>
        <v>37.037037037037038</v>
      </c>
      <c r="K62" s="12"/>
    </row>
    <row r="63" spans="1:11" x14ac:dyDescent="0.25">
      <c r="A63" s="22" t="s">
        <v>100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1">
        <v>1</v>
      </c>
      <c r="B64" s="21" t="s">
        <v>101</v>
      </c>
      <c r="C64" s="21" t="s">
        <v>102</v>
      </c>
      <c r="D64" s="21" t="s">
        <v>12</v>
      </c>
      <c r="E64" s="21" t="s">
        <v>13</v>
      </c>
      <c r="F64" s="21" t="s">
        <v>103</v>
      </c>
      <c r="G64" s="13" t="s">
        <v>1</v>
      </c>
      <c r="H64" s="3">
        <v>24</v>
      </c>
      <c r="I64" s="3">
        <v>15</v>
      </c>
      <c r="J64" s="3">
        <f>I64*100/H64</f>
        <v>62.5</v>
      </c>
      <c r="K64" s="3"/>
    </row>
    <row r="65" spans="1:11" x14ac:dyDescent="0.25">
      <c r="A65" s="21"/>
      <c r="B65" s="21"/>
      <c r="C65" s="21"/>
      <c r="D65" s="21"/>
      <c r="E65" s="21"/>
      <c r="F65" s="21"/>
      <c r="G65" s="13" t="s">
        <v>29</v>
      </c>
      <c r="H65" s="3">
        <v>20</v>
      </c>
      <c r="I65" s="3">
        <v>9</v>
      </c>
      <c r="J65" s="3">
        <f t="shared" ref="J65:J78" si="4">I65*100/H65</f>
        <v>45</v>
      </c>
      <c r="K65" s="3"/>
    </row>
    <row r="66" spans="1:11" x14ac:dyDescent="0.25">
      <c r="A66" s="21"/>
      <c r="B66" s="21"/>
      <c r="C66" s="21"/>
      <c r="D66" s="21"/>
      <c r="E66" s="21"/>
      <c r="F66" s="21"/>
      <c r="G66" s="13" t="s">
        <v>104</v>
      </c>
      <c r="H66" s="3">
        <v>12</v>
      </c>
      <c r="I66" s="3">
        <v>0</v>
      </c>
      <c r="J66" s="3">
        <f t="shared" si="4"/>
        <v>0</v>
      </c>
      <c r="K66" s="3"/>
    </row>
    <row r="67" spans="1:11" x14ac:dyDescent="0.25">
      <c r="A67" s="3">
        <v>2</v>
      </c>
      <c r="B67" s="3" t="s">
        <v>105</v>
      </c>
      <c r="C67" s="3" t="s">
        <v>39</v>
      </c>
      <c r="D67" s="3" t="s">
        <v>12</v>
      </c>
      <c r="E67" s="3" t="s">
        <v>39</v>
      </c>
      <c r="F67" s="3" t="s">
        <v>103</v>
      </c>
      <c r="G67" s="13" t="s">
        <v>106</v>
      </c>
      <c r="H67" s="3">
        <v>15</v>
      </c>
      <c r="I67" s="3">
        <v>0</v>
      </c>
      <c r="J67" s="3">
        <f t="shared" si="4"/>
        <v>0</v>
      </c>
      <c r="K67" s="3"/>
    </row>
    <row r="68" spans="1:11" x14ac:dyDescent="0.25">
      <c r="A68" s="3">
        <v>3</v>
      </c>
      <c r="B68" s="3" t="s">
        <v>107</v>
      </c>
      <c r="C68" s="3" t="s">
        <v>18</v>
      </c>
      <c r="D68" s="3" t="s">
        <v>12</v>
      </c>
      <c r="E68" s="3" t="s">
        <v>19</v>
      </c>
      <c r="F68" s="3" t="s">
        <v>103</v>
      </c>
      <c r="G68" s="13" t="s">
        <v>60</v>
      </c>
      <c r="H68" s="3">
        <v>30</v>
      </c>
      <c r="I68" s="3">
        <v>3</v>
      </c>
      <c r="J68" s="3">
        <f t="shared" si="4"/>
        <v>10</v>
      </c>
      <c r="K68" s="3"/>
    </row>
    <row r="69" spans="1:11" x14ac:dyDescent="0.25">
      <c r="A69" s="3">
        <v>4</v>
      </c>
      <c r="B69" s="3" t="s">
        <v>108</v>
      </c>
      <c r="C69" s="3" t="s">
        <v>18</v>
      </c>
      <c r="D69" s="3" t="s">
        <v>12</v>
      </c>
      <c r="E69" s="3" t="s">
        <v>22</v>
      </c>
      <c r="F69" s="3" t="s">
        <v>103</v>
      </c>
      <c r="G69" s="13" t="s">
        <v>109</v>
      </c>
      <c r="H69" s="3">
        <v>30</v>
      </c>
      <c r="I69" s="3">
        <v>3</v>
      </c>
      <c r="J69" s="3">
        <f t="shared" si="4"/>
        <v>10</v>
      </c>
      <c r="K69" s="3"/>
    </row>
    <row r="70" spans="1:11" x14ac:dyDescent="0.25">
      <c r="A70" s="3">
        <v>5</v>
      </c>
      <c r="B70" s="3" t="s">
        <v>110</v>
      </c>
      <c r="C70" s="3" t="s">
        <v>18</v>
      </c>
      <c r="D70" s="3" t="s">
        <v>12</v>
      </c>
      <c r="E70" s="3" t="s">
        <v>40</v>
      </c>
      <c r="F70" s="3" t="s">
        <v>103</v>
      </c>
      <c r="G70" s="13" t="s">
        <v>20</v>
      </c>
      <c r="H70" s="3">
        <v>30</v>
      </c>
      <c r="I70" s="3">
        <v>0</v>
      </c>
      <c r="J70" s="3">
        <f t="shared" si="4"/>
        <v>0</v>
      </c>
      <c r="K70" s="3"/>
    </row>
    <row r="71" spans="1:11" x14ac:dyDescent="0.25">
      <c r="A71" s="3">
        <v>6</v>
      </c>
      <c r="B71" s="3" t="s">
        <v>111</v>
      </c>
      <c r="C71" s="3" t="s">
        <v>112</v>
      </c>
      <c r="D71" s="3" t="s">
        <v>12</v>
      </c>
      <c r="E71" s="3" t="s">
        <v>103</v>
      </c>
      <c r="F71" s="3" t="s">
        <v>113</v>
      </c>
      <c r="G71" s="13" t="s">
        <v>114</v>
      </c>
      <c r="H71" s="3">
        <v>30</v>
      </c>
      <c r="I71" s="3">
        <v>3</v>
      </c>
      <c r="J71" s="3">
        <f t="shared" si="4"/>
        <v>10</v>
      </c>
      <c r="K71" s="3"/>
    </row>
    <row r="72" spans="1:11" ht="15.75" x14ac:dyDescent="0.25">
      <c r="A72" s="26" t="s">
        <v>30</v>
      </c>
      <c r="B72" s="26"/>
      <c r="C72" s="26"/>
      <c r="D72" s="26"/>
      <c r="E72" s="26"/>
      <c r="F72" s="26"/>
      <c r="G72" s="11"/>
      <c r="H72" s="11">
        <f>SUM(H64:H71)</f>
        <v>191</v>
      </c>
      <c r="I72" s="11">
        <f>SUM(I64:I71)</f>
        <v>33</v>
      </c>
      <c r="J72" s="11">
        <f t="shared" si="4"/>
        <v>17.277486910994764</v>
      </c>
      <c r="K72" s="12"/>
    </row>
    <row r="73" spans="1:11" x14ac:dyDescent="0.25">
      <c r="A73" s="22" t="s">
        <v>115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3">
        <v>1</v>
      </c>
      <c r="B74" s="3" t="s">
        <v>116</v>
      </c>
      <c r="C74" s="3" t="s">
        <v>39</v>
      </c>
      <c r="D74" s="3" t="s">
        <v>12</v>
      </c>
      <c r="E74" s="3" t="s">
        <v>117</v>
      </c>
      <c r="F74" s="3" t="s">
        <v>118</v>
      </c>
      <c r="G74" s="13" t="s">
        <v>119</v>
      </c>
      <c r="H74" s="3">
        <v>23</v>
      </c>
      <c r="I74" s="13">
        <v>14</v>
      </c>
      <c r="J74" s="13">
        <f t="shared" si="4"/>
        <v>60.869565217391305</v>
      </c>
      <c r="K74" s="13"/>
    </row>
    <row r="75" spans="1:11" x14ac:dyDescent="0.25">
      <c r="A75" s="21">
        <v>2</v>
      </c>
      <c r="B75" s="21" t="s">
        <v>120</v>
      </c>
      <c r="C75" s="21" t="s">
        <v>83</v>
      </c>
      <c r="D75" s="21" t="s">
        <v>12</v>
      </c>
      <c r="E75" s="27" t="s">
        <v>84</v>
      </c>
      <c r="F75" s="21" t="s">
        <v>118</v>
      </c>
      <c r="G75" s="13" t="s">
        <v>29</v>
      </c>
      <c r="H75" s="3">
        <v>30</v>
      </c>
      <c r="I75" s="13">
        <v>0</v>
      </c>
      <c r="J75" s="13">
        <f t="shared" si="4"/>
        <v>0</v>
      </c>
      <c r="K75" s="13"/>
    </row>
    <row r="76" spans="1:11" x14ac:dyDescent="0.25">
      <c r="A76" s="21"/>
      <c r="B76" s="21"/>
      <c r="C76" s="21"/>
      <c r="D76" s="21"/>
      <c r="E76" s="27"/>
      <c r="F76" s="21"/>
      <c r="G76" s="13" t="s">
        <v>25</v>
      </c>
      <c r="H76" s="3">
        <v>60</v>
      </c>
      <c r="I76" s="13">
        <v>0</v>
      </c>
      <c r="J76" s="13">
        <f t="shared" si="4"/>
        <v>0</v>
      </c>
      <c r="K76" s="13"/>
    </row>
    <row r="77" spans="1:11" x14ac:dyDescent="0.25">
      <c r="A77" s="21">
        <v>3</v>
      </c>
      <c r="B77" s="21" t="s">
        <v>121</v>
      </c>
      <c r="C77" s="21" t="s">
        <v>46</v>
      </c>
      <c r="D77" s="21" t="s">
        <v>12</v>
      </c>
      <c r="E77" s="21" t="s">
        <v>122</v>
      </c>
      <c r="F77" s="21" t="s">
        <v>118</v>
      </c>
      <c r="G77" s="13" t="s">
        <v>123</v>
      </c>
      <c r="H77" s="3">
        <v>30</v>
      </c>
      <c r="I77" s="13">
        <v>0</v>
      </c>
      <c r="J77" s="13">
        <f t="shared" si="4"/>
        <v>0</v>
      </c>
      <c r="K77" s="13"/>
    </row>
    <row r="78" spans="1:11" x14ac:dyDescent="0.25">
      <c r="A78" s="21"/>
      <c r="B78" s="21"/>
      <c r="C78" s="21"/>
      <c r="D78" s="21"/>
      <c r="E78" s="21"/>
      <c r="F78" s="21"/>
      <c r="G78" s="13" t="s">
        <v>25</v>
      </c>
      <c r="H78" s="3">
        <v>15</v>
      </c>
      <c r="I78" s="13">
        <v>2</v>
      </c>
      <c r="J78" s="13">
        <f t="shared" si="4"/>
        <v>13.333333333333334</v>
      </c>
      <c r="K78" s="13"/>
    </row>
    <row r="79" spans="1:11" ht="15.75" x14ac:dyDescent="0.25">
      <c r="A79" s="26" t="s">
        <v>30</v>
      </c>
      <c r="B79" s="26"/>
      <c r="C79" s="26"/>
      <c r="D79" s="26"/>
      <c r="E79" s="26"/>
      <c r="F79" s="26"/>
      <c r="G79" s="11"/>
      <c r="H79" s="11">
        <f>SUM(H74:H78)</f>
        <v>158</v>
      </c>
      <c r="I79" s="11">
        <f>SUM(I74:I78)</f>
        <v>16</v>
      </c>
      <c r="J79" s="11">
        <f>I79*100/H79</f>
        <v>10.126582278481013</v>
      </c>
      <c r="K79" s="12"/>
    </row>
    <row r="80" spans="1:11" x14ac:dyDescent="0.25">
      <c r="A80" s="22" t="s">
        <v>124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1">
        <v>1</v>
      </c>
      <c r="B81" s="21" t="s">
        <v>125</v>
      </c>
      <c r="C81" s="21" t="s">
        <v>11</v>
      </c>
      <c r="D81" s="21" t="s">
        <v>12</v>
      </c>
      <c r="E81" s="21" t="s">
        <v>13</v>
      </c>
      <c r="F81" s="21" t="s">
        <v>126</v>
      </c>
      <c r="G81" s="14" t="s">
        <v>75</v>
      </c>
      <c r="H81" s="3">
        <v>90</v>
      </c>
      <c r="I81" s="3">
        <v>5</v>
      </c>
      <c r="J81" s="3">
        <f t="shared" ref="J81:J104" si="5">I81*100/H81</f>
        <v>5.5555555555555554</v>
      </c>
      <c r="K81" s="14"/>
    </row>
    <row r="82" spans="1:11" x14ac:dyDescent="0.25">
      <c r="A82" s="21"/>
      <c r="B82" s="21"/>
      <c r="C82" s="21"/>
      <c r="D82" s="21"/>
      <c r="E82" s="21"/>
      <c r="F82" s="21"/>
      <c r="G82" s="14" t="s">
        <v>15</v>
      </c>
      <c r="H82" s="3">
        <v>150</v>
      </c>
      <c r="I82" s="3">
        <v>0</v>
      </c>
      <c r="J82" s="3">
        <f t="shared" si="5"/>
        <v>0</v>
      </c>
      <c r="K82" s="14"/>
    </row>
    <row r="83" spans="1:11" x14ac:dyDescent="0.25">
      <c r="A83" s="3">
        <v>2</v>
      </c>
      <c r="B83" s="3" t="s">
        <v>127</v>
      </c>
      <c r="C83" s="3" t="s">
        <v>11</v>
      </c>
      <c r="D83" s="3" t="s">
        <v>12</v>
      </c>
      <c r="E83" s="3" t="s">
        <v>13</v>
      </c>
      <c r="F83" s="3" t="s">
        <v>126</v>
      </c>
      <c r="G83" s="14" t="s">
        <v>128</v>
      </c>
      <c r="H83" s="3">
        <v>30</v>
      </c>
      <c r="I83" s="3">
        <v>4</v>
      </c>
      <c r="J83" s="3">
        <f t="shared" si="5"/>
        <v>13.333333333333334</v>
      </c>
      <c r="K83" s="14"/>
    </row>
    <row r="84" spans="1:11" x14ac:dyDescent="0.25">
      <c r="A84" s="3">
        <v>3</v>
      </c>
      <c r="B84" s="3" t="s">
        <v>129</v>
      </c>
      <c r="C84" s="3" t="s">
        <v>18</v>
      </c>
      <c r="D84" s="3" t="s">
        <v>12</v>
      </c>
      <c r="E84" s="3" t="s">
        <v>18</v>
      </c>
      <c r="F84" s="3" t="s">
        <v>126</v>
      </c>
      <c r="G84" s="14" t="s">
        <v>130</v>
      </c>
      <c r="H84" s="3">
        <v>30</v>
      </c>
      <c r="I84" s="3">
        <v>7</v>
      </c>
      <c r="J84" s="3">
        <f t="shared" si="5"/>
        <v>23.333333333333332</v>
      </c>
      <c r="K84" s="14"/>
    </row>
    <row r="85" spans="1:11" x14ac:dyDescent="0.25">
      <c r="A85" s="21">
        <v>4</v>
      </c>
      <c r="B85" s="21" t="s">
        <v>131</v>
      </c>
      <c r="C85" s="21" t="s">
        <v>18</v>
      </c>
      <c r="D85" s="21" t="s">
        <v>12</v>
      </c>
      <c r="E85" s="21" t="s">
        <v>19</v>
      </c>
      <c r="F85" s="21" t="s">
        <v>126</v>
      </c>
      <c r="G85" s="14" t="s">
        <v>132</v>
      </c>
      <c r="H85" s="3">
        <v>15</v>
      </c>
      <c r="I85" s="3">
        <v>1</v>
      </c>
      <c r="J85" s="3">
        <f t="shared" si="5"/>
        <v>6.666666666666667</v>
      </c>
      <c r="K85" s="14"/>
    </row>
    <row r="86" spans="1:11" x14ac:dyDescent="0.25">
      <c r="A86" s="21"/>
      <c r="B86" s="21"/>
      <c r="C86" s="21"/>
      <c r="D86" s="21"/>
      <c r="E86" s="21"/>
      <c r="F86" s="21"/>
      <c r="G86" s="14" t="s">
        <v>20</v>
      </c>
      <c r="H86" s="3">
        <v>30</v>
      </c>
      <c r="I86" s="3">
        <v>15</v>
      </c>
      <c r="J86" s="3">
        <f t="shared" si="5"/>
        <v>50</v>
      </c>
      <c r="K86" s="14"/>
    </row>
    <row r="87" spans="1:11" x14ac:dyDescent="0.25">
      <c r="A87" s="21">
        <v>5</v>
      </c>
      <c r="B87" s="21" t="s">
        <v>133</v>
      </c>
      <c r="C87" s="21" t="s">
        <v>18</v>
      </c>
      <c r="D87" s="21" t="s">
        <v>12</v>
      </c>
      <c r="E87" s="21" t="s">
        <v>22</v>
      </c>
      <c r="F87" s="21" t="s">
        <v>126</v>
      </c>
      <c r="G87" s="13" t="s">
        <v>29</v>
      </c>
      <c r="H87" s="3">
        <v>45</v>
      </c>
      <c r="I87" s="3">
        <v>0</v>
      </c>
      <c r="J87" s="3">
        <f t="shared" si="5"/>
        <v>0</v>
      </c>
      <c r="K87" s="13"/>
    </row>
    <row r="88" spans="1:11" x14ac:dyDescent="0.25">
      <c r="A88" s="21"/>
      <c r="B88" s="21"/>
      <c r="C88" s="21"/>
      <c r="D88" s="21"/>
      <c r="E88" s="21"/>
      <c r="F88" s="21"/>
      <c r="G88" s="13" t="s">
        <v>20</v>
      </c>
      <c r="H88" s="3">
        <v>30</v>
      </c>
      <c r="I88" s="3">
        <v>21</v>
      </c>
      <c r="J88" s="3">
        <f t="shared" si="5"/>
        <v>70</v>
      </c>
      <c r="K88" s="13"/>
    </row>
    <row r="89" spans="1:11" x14ac:dyDescent="0.25">
      <c r="A89" s="3">
        <v>6</v>
      </c>
      <c r="B89" s="3" t="s">
        <v>134</v>
      </c>
      <c r="C89" s="3" t="s">
        <v>18</v>
      </c>
      <c r="D89" s="3" t="s">
        <v>12</v>
      </c>
      <c r="E89" s="3" t="s">
        <v>22</v>
      </c>
      <c r="F89" s="3" t="s">
        <v>126</v>
      </c>
      <c r="G89" s="13" t="s">
        <v>29</v>
      </c>
      <c r="H89" s="3">
        <v>30</v>
      </c>
      <c r="I89" s="3">
        <v>0</v>
      </c>
      <c r="J89" s="3">
        <f t="shared" si="5"/>
        <v>0</v>
      </c>
      <c r="K89" s="13"/>
    </row>
    <row r="90" spans="1:11" x14ac:dyDescent="0.25">
      <c r="A90" s="21">
        <v>7</v>
      </c>
      <c r="B90" s="21" t="s">
        <v>135</v>
      </c>
      <c r="C90" s="21" t="s">
        <v>18</v>
      </c>
      <c r="D90" s="21" t="s">
        <v>12</v>
      </c>
      <c r="E90" s="33" t="s">
        <v>44</v>
      </c>
      <c r="F90" s="33" t="s">
        <v>126</v>
      </c>
      <c r="G90" s="13" t="s">
        <v>29</v>
      </c>
      <c r="H90" s="3">
        <v>30</v>
      </c>
      <c r="I90" s="3">
        <v>4</v>
      </c>
      <c r="J90" s="3">
        <f t="shared" si="5"/>
        <v>13.333333333333334</v>
      </c>
      <c r="K90" s="13"/>
    </row>
    <row r="91" spans="1:11" x14ac:dyDescent="0.25">
      <c r="A91" s="21"/>
      <c r="B91" s="21"/>
      <c r="C91" s="21"/>
      <c r="D91" s="21"/>
      <c r="E91" s="33"/>
      <c r="F91" s="33"/>
      <c r="G91" s="13" t="s">
        <v>52</v>
      </c>
      <c r="H91" s="3">
        <v>30</v>
      </c>
      <c r="I91" s="3">
        <v>0</v>
      </c>
      <c r="J91" s="3">
        <f t="shared" si="5"/>
        <v>0</v>
      </c>
      <c r="K91" s="13"/>
    </row>
    <row r="92" spans="1:11" x14ac:dyDescent="0.25">
      <c r="A92" s="21">
        <v>8</v>
      </c>
      <c r="B92" s="21" t="s">
        <v>136</v>
      </c>
      <c r="C92" s="21" t="s">
        <v>18</v>
      </c>
      <c r="D92" s="21" t="s">
        <v>12</v>
      </c>
      <c r="E92" s="33" t="s">
        <v>24</v>
      </c>
      <c r="F92" s="33" t="s">
        <v>126</v>
      </c>
      <c r="G92" s="13" t="s">
        <v>25</v>
      </c>
      <c r="H92" s="3">
        <v>30</v>
      </c>
      <c r="I92" s="3">
        <v>6</v>
      </c>
      <c r="J92" s="3">
        <f t="shared" si="5"/>
        <v>20</v>
      </c>
      <c r="K92" s="13"/>
    </row>
    <row r="93" spans="1:11" x14ac:dyDescent="0.25">
      <c r="A93" s="21"/>
      <c r="B93" s="21"/>
      <c r="C93" s="21"/>
      <c r="D93" s="21"/>
      <c r="E93" s="33"/>
      <c r="F93" s="33"/>
      <c r="G93" s="13" t="s">
        <v>29</v>
      </c>
      <c r="H93" s="3">
        <v>30</v>
      </c>
      <c r="I93" s="3">
        <v>9</v>
      </c>
      <c r="J93" s="3">
        <f>I93*100/H93</f>
        <v>30</v>
      </c>
      <c r="K93" s="13"/>
    </row>
    <row r="94" spans="1:11" x14ac:dyDescent="0.25">
      <c r="A94" s="21"/>
      <c r="B94" s="21"/>
      <c r="C94" s="21"/>
      <c r="D94" s="21"/>
      <c r="E94" s="33"/>
      <c r="F94" s="33"/>
      <c r="G94" s="1" t="s">
        <v>154</v>
      </c>
      <c r="H94" s="18">
        <v>15</v>
      </c>
      <c r="I94" s="18">
        <v>0</v>
      </c>
      <c r="J94" s="18">
        <f>I94*100/H94</f>
        <v>0</v>
      </c>
      <c r="K94" s="13"/>
    </row>
    <row r="95" spans="1:11" x14ac:dyDescent="0.25">
      <c r="A95" s="21">
        <v>9</v>
      </c>
      <c r="B95" s="21" t="s">
        <v>137</v>
      </c>
      <c r="C95" s="21" t="s">
        <v>83</v>
      </c>
      <c r="D95" s="21" t="s">
        <v>12</v>
      </c>
      <c r="E95" s="33" t="s">
        <v>84</v>
      </c>
      <c r="F95" s="33" t="s">
        <v>126</v>
      </c>
      <c r="G95" s="13" t="s">
        <v>29</v>
      </c>
      <c r="H95" s="3">
        <v>20</v>
      </c>
      <c r="I95" s="3">
        <v>0</v>
      </c>
      <c r="J95" s="3">
        <f t="shared" si="5"/>
        <v>0</v>
      </c>
      <c r="K95" s="13"/>
    </row>
    <row r="96" spans="1:11" x14ac:dyDescent="0.25">
      <c r="A96" s="21"/>
      <c r="B96" s="21"/>
      <c r="C96" s="21"/>
      <c r="D96" s="21"/>
      <c r="E96" s="33"/>
      <c r="F96" s="33"/>
      <c r="G96" s="13" t="s">
        <v>60</v>
      </c>
      <c r="H96" s="3">
        <v>30</v>
      </c>
      <c r="I96" s="3">
        <v>0</v>
      </c>
      <c r="J96" s="3">
        <f>I96*100/H96</f>
        <v>0</v>
      </c>
      <c r="K96" s="13"/>
    </row>
    <row r="97" spans="1:11" x14ac:dyDescent="0.25">
      <c r="A97" s="21"/>
      <c r="B97" s="21"/>
      <c r="C97" s="21"/>
      <c r="D97" s="21"/>
      <c r="E97" s="33"/>
      <c r="F97" s="33"/>
      <c r="G97" s="1" t="s">
        <v>155</v>
      </c>
      <c r="H97" s="18">
        <v>30</v>
      </c>
      <c r="I97" s="18">
        <v>7</v>
      </c>
      <c r="J97" s="18">
        <f>I97*100/H97</f>
        <v>23.333333333333332</v>
      </c>
      <c r="K97" s="13"/>
    </row>
    <row r="98" spans="1:11" x14ac:dyDescent="0.25">
      <c r="A98" s="3">
        <v>10</v>
      </c>
      <c r="B98" s="3" t="s">
        <v>138</v>
      </c>
      <c r="C98" s="3" t="s">
        <v>46</v>
      </c>
      <c r="D98" s="3" t="s">
        <v>12</v>
      </c>
      <c r="E98" s="3" t="s">
        <v>88</v>
      </c>
      <c r="F98" s="3" t="s">
        <v>126</v>
      </c>
      <c r="G98" s="13" t="s">
        <v>139</v>
      </c>
      <c r="H98" s="3">
        <v>15</v>
      </c>
      <c r="I98" s="3">
        <v>3</v>
      </c>
      <c r="J98" s="3">
        <f t="shared" si="5"/>
        <v>20</v>
      </c>
      <c r="K98" s="13"/>
    </row>
    <row r="99" spans="1:11" x14ac:dyDescent="0.25">
      <c r="A99" s="3">
        <v>11</v>
      </c>
      <c r="B99" s="3" t="s">
        <v>140</v>
      </c>
      <c r="C99" s="3" t="s">
        <v>27</v>
      </c>
      <c r="D99" s="3" t="s">
        <v>12</v>
      </c>
      <c r="E99" s="3" t="s">
        <v>141</v>
      </c>
      <c r="F99" s="3" t="s">
        <v>126</v>
      </c>
      <c r="G99" s="13" t="s">
        <v>142</v>
      </c>
      <c r="H99" s="3">
        <v>60</v>
      </c>
      <c r="I99" s="3">
        <v>0</v>
      </c>
      <c r="J99" s="3">
        <f t="shared" si="5"/>
        <v>0</v>
      </c>
      <c r="K99" s="13"/>
    </row>
    <row r="100" spans="1:11" x14ac:dyDescent="0.25">
      <c r="A100" s="3">
        <v>12</v>
      </c>
      <c r="B100" s="3" t="s">
        <v>143</v>
      </c>
      <c r="C100" s="3" t="s">
        <v>27</v>
      </c>
      <c r="D100" s="3" t="s">
        <v>12</v>
      </c>
      <c r="E100" s="3" t="s">
        <v>28</v>
      </c>
      <c r="F100" s="3" t="s">
        <v>126</v>
      </c>
      <c r="G100" s="13" t="s">
        <v>142</v>
      </c>
      <c r="H100" s="3">
        <v>60</v>
      </c>
      <c r="I100" s="3">
        <v>8</v>
      </c>
      <c r="J100" s="3">
        <v>0</v>
      </c>
      <c r="K100" s="13"/>
    </row>
    <row r="101" spans="1:11" x14ac:dyDescent="0.25">
      <c r="A101" s="3">
        <v>13</v>
      </c>
      <c r="B101" s="3" t="s">
        <v>144</v>
      </c>
      <c r="C101" s="3" t="s">
        <v>145</v>
      </c>
      <c r="D101" s="3" t="s">
        <v>12</v>
      </c>
      <c r="E101" s="3" t="s">
        <v>50</v>
      </c>
      <c r="F101" s="3" t="s">
        <v>126</v>
      </c>
      <c r="G101" s="13" t="s">
        <v>146</v>
      </c>
      <c r="H101" s="3">
        <v>60</v>
      </c>
      <c r="I101" s="3">
        <v>11</v>
      </c>
      <c r="J101" s="3">
        <f t="shared" si="5"/>
        <v>18.333333333333332</v>
      </c>
      <c r="K101" s="13"/>
    </row>
    <row r="102" spans="1:11" x14ac:dyDescent="0.25">
      <c r="A102" s="3">
        <v>14</v>
      </c>
      <c r="B102" s="3" t="s">
        <v>147</v>
      </c>
      <c r="C102" s="3" t="s">
        <v>145</v>
      </c>
      <c r="D102" s="3" t="s">
        <v>12</v>
      </c>
      <c r="E102" s="3" t="s">
        <v>148</v>
      </c>
      <c r="F102" s="3" t="s">
        <v>126</v>
      </c>
      <c r="G102" s="13" t="s">
        <v>146</v>
      </c>
      <c r="H102" s="3">
        <v>60</v>
      </c>
      <c r="I102" s="3">
        <v>0</v>
      </c>
      <c r="J102" s="3">
        <f t="shared" si="5"/>
        <v>0</v>
      </c>
      <c r="K102" s="13"/>
    </row>
    <row r="103" spans="1:11" x14ac:dyDescent="0.25">
      <c r="A103" s="18"/>
      <c r="B103" s="18" t="s">
        <v>156</v>
      </c>
      <c r="C103" s="18" t="s">
        <v>12</v>
      </c>
      <c r="D103" s="18" t="s">
        <v>150</v>
      </c>
      <c r="E103" s="18" t="s">
        <v>126</v>
      </c>
      <c r="F103" s="18" t="s">
        <v>150</v>
      </c>
      <c r="G103" s="13" t="s">
        <v>152</v>
      </c>
      <c r="H103" s="18">
        <v>30</v>
      </c>
      <c r="I103" s="18">
        <v>7</v>
      </c>
      <c r="J103" s="18">
        <f t="shared" si="5"/>
        <v>23.333333333333332</v>
      </c>
      <c r="K103" s="13"/>
    </row>
    <row r="104" spans="1:11" x14ac:dyDescent="0.25">
      <c r="A104" s="3">
        <v>15</v>
      </c>
      <c r="B104" s="3" t="s">
        <v>149</v>
      </c>
      <c r="C104" s="3" t="s">
        <v>12</v>
      </c>
      <c r="D104" s="3" t="s">
        <v>150</v>
      </c>
      <c r="E104" s="3" t="s">
        <v>126</v>
      </c>
      <c r="F104" s="3" t="s">
        <v>151</v>
      </c>
      <c r="G104" s="13" t="s">
        <v>152</v>
      </c>
      <c r="H104" s="3">
        <v>60</v>
      </c>
      <c r="I104" s="3">
        <v>15</v>
      </c>
      <c r="J104" s="3">
        <f t="shared" si="5"/>
        <v>25</v>
      </c>
      <c r="K104" s="13"/>
    </row>
    <row r="105" spans="1:11" ht="15.75" x14ac:dyDescent="0.25">
      <c r="A105" s="26" t="s">
        <v>30</v>
      </c>
      <c r="B105" s="26"/>
      <c r="C105" s="26"/>
      <c r="D105" s="26"/>
      <c r="E105" s="26"/>
      <c r="F105" s="26"/>
      <c r="G105" s="11"/>
      <c r="H105" s="11">
        <f>SUM(H81:H104)</f>
        <v>1010</v>
      </c>
      <c r="I105" s="11">
        <f>SUM(I81:I104)</f>
        <v>123</v>
      </c>
      <c r="J105" s="11">
        <f>I105*100/H105</f>
        <v>12.178217821782178</v>
      </c>
      <c r="K105" s="12"/>
    </row>
    <row r="106" spans="1:11" x14ac:dyDescent="0.25">
      <c r="A106" s="22" t="s">
        <v>157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3">
        <v>1</v>
      </c>
      <c r="B107" s="21" t="s">
        <v>158</v>
      </c>
      <c r="C107" s="21" t="s">
        <v>11</v>
      </c>
      <c r="D107" s="21" t="s">
        <v>12</v>
      </c>
      <c r="E107" s="21" t="s">
        <v>13</v>
      </c>
      <c r="F107" s="21" t="s">
        <v>159</v>
      </c>
      <c r="G107" s="13" t="s">
        <v>160</v>
      </c>
      <c r="H107" s="19">
        <v>60</v>
      </c>
      <c r="I107" s="19">
        <v>5</v>
      </c>
      <c r="J107" s="19">
        <f t="shared" ref="J107:J128" si="6">I107*100/H107</f>
        <v>8.3333333333333339</v>
      </c>
      <c r="K107" s="13"/>
    </row>
    <row r="108" spans="1:11" x14ac:dyDescent="0.25">
      <c r="A108" s="24"/>
      <c r="B108" s="21"/>
      <c r="C108" s="21"/>
      <c r="D108" s="21"/>
      <c r="E108" s="21"/>
      <c r="F108" s="21"/>
      <c r="G108" s="13" t="s">
        <v>161</v>
      </c>
      <c r="H108" s="19">
        <v>60</v>
      </c>
      <c r="I108" s="19">
        <v>0</v>
      </c>
      <c r="J108" s="19">
        <f t="shared" si="6"/>
        <v>0</v>
      </c>
      <c r="K108" s="13"/>
    </row>
    <row r="109" spans="1:11" x14ac:dyDescent="0.25">
      <c r="A109" s="24"/>
      <c r="B109" s="21"/>
      <c r="C109" s="21"/>
      <c r="D109" s="21"/>
      <c r="E109" s="21"/>
      <c r="F109" s="21"/>
      <c r="G109" s="13" t="s">
        <v>162</v>
      </c>
      <c r="H109" s="19">
        <v>60</v>
      </c>
      <c r="I109" s="19">
        <v>9</v>
      </c>
      <c r="J109" s="19">
        <f t="shared" si="6"/>
        <v>15</v>
      </c>
      <c r="K109" s="13"/>
    </row>
    <row r="110" spans="1:11" x14ac:dyDescent="0.25">
      <c r="A110" s="24"/>
      <c r="B110" s="21"/>
      <c r="C110" s="21"/>
      <c r="D110" s="21"/>
      <c r="E110" s="21"/>
      <c r="F110" s="21"/>
      <c r="G110" s="13" t="s">
        <v>163</v>
      </c>
      <c r="H110" s="19">
        <v>60</v>
      </c>
      <c r="I110" s="19">
        <v>8</v>
      </c>
      <c r="J110" s="19">
        <f t="shared" si="6"/>
        <v>13.333333333333334</v>
      </c>
      <c r="K110" s="13"/>
    </row>
    <row r="111" spans="1:11" x14ac:dyDescent="0.25">
      <c r="A111" s="25"/>
      <c r="B111" s="21"/>
      <c r="C111" s="21"/>
      <c r="D111" s="21"/>
      <c r="E111" s="21"/>
      <c r="F111" s="21"/>
      <c r="G111" s="13" t="s">
        <v>60</v>
      </c>
      <c r="H111" s="19">
        <v>30</v>
      </c>
      <c r="I111" s="19">
        <v>9</v>
      </c>
      <c r="J111" s="19">
        <f t="shared" si="6"/>
        <v>30</v>
      </c>
      <c r="K111" s="13"/>
    </row>
    <row r="112" spans="1:11" x14ac:dyDescent="0.25">
      <c r="A112" s="19">
        <v>2</v>
      </c>
      <c r="B112" s="19" t="s">
        <v>164</v>
      </c>
      <c r="C112" s="19" t="s">
        <v>11</v>
      </c>
      <c r="D112" s="19" t="s">
        <v>12</v>
      </c>
      <c r="E112" s="19" t="s">
        <v>13</v>
      </c>
      <c r="F112" s="19" t="s">
        <v>159</v>
      </c>
      <c r="G112" s="13" t="s">
        <v>70</v>
      </c>
      <c r="H112" s="19">
        <v>60</v>
      </c>
      <c r="I112" s="19">
        <v>9</v>
      </c>
      <c r="J112" s="19">
        <f t="shared" si="6"/>
        <v>15</v>
      </c>
      <c r="K112" s="13"/>
    </row>
    <row r="113" spans="1:11" x14ac:dyDescent="0.25">
      <c r="A113" s="23">
        <v>3</v>
      </c>
      <c r="B113" s="21" t="s">
        <v>165</v>
      </c>
      <c r="C113" s="21" t="s">
        <v>18</v>
      </c>
      <c r="D113" s="21" t="s">
        <v>12</v>
      </c>
      <c r="E113" s="21" t="s">
        <v>19</v>
      </c>
      <c r="F113" s="21" t="s">
        <v>159</v>
      </c>
      <c r="G113" s="13" t="s">
        <v>60</v>
      </c>
      <c r="H113" s="19">
        <v>30</v>
      </c>
      <c r="I113" s="19">
        <v>0</v>
      </c>
      <c r="J113" s="19">
        <f t="shared" si="6"/>
        <v>0</v>
      </c>
      <c r="K113" s="13"/>
    </row>
    <row r="114" spans="1:11" x14ac:dyDescent="0.25">
      <c r="A114" s="24"/>
      <c r="B114" s="21"/>
      <c r="C114" s="21"/>
      <c r="D114" s="21"/>
      <c r="E114" s="21"/>
      <c r="F114" s="21"/>
      <c r="G114" s="13" t="s">
        <v>29</v>
      </c>
      <c r="H114" s="19">
        <v>30</v>
      </c>
      <c r="I114" s="19">
        <v>8</v>
      </c>
      <c r="J114" s="19">
        <f t="shared" si="6"/>
        <v>26.666666666666668</v>
      </c>
      <c r="K114" s="13"/>
    </row>
    <row r="115" spans="1:11" x14ac:dyDescent="0.25">
      <c r="A115" s="25"/>
      <c r="B115" s="21"/>
      <c r="C115" s="21"/>
      <c r="D115" s="21"/>
      <c r="E115" s="21"/>
      <c r="F115" s="21"/>
      <c r="G115" s="13" t="s">
        <v>20</v>
      </c>
      <c r="H115" s="19">
        <v>15</v>
      </c>
      <c r="I115" s="19">
        <v>0</v>
      </c>
      <c r="J115" s="19">
        <f t="shared" si="6"/>
        <v>0</v>
      </c>
      <c r="K115" s="13"/>
    </row>
    <row r="116" spans="1:11" x14ac:dyDescent="0.25">
      <c r="A116" s="19">
        <v>4</v>
      </c>
      <c r="B116" s="19" t="s">
        <v>166</v>
      </c>
      <c r="C116" s="19" t="s">
        <v>18</v>
      </c>
      <c r="D116" s="19" t="s">
        <v>12</v>
      </c>
      <c r="E116" s="19" t="s">
        <v>22</v>
      </c>
      <c r="F116" s="19" t="s">
        <v>159</v>
      </c>
      <c r="G116" s="13" t="s">
        <v>29</v>
      </c>
      <c r="H116" s="19">
        <v>115</v>
      </c>
      <c r="I116" s="19">
        <v>0</v>
      </c>
      <c r="J116" s="19">
        <f t="shared" si="6"/>
        <v>0</v>
      </c>
      <c r="K116" s="13"/>
    </row>
    <row r="117" spans="1:11" x14ac:dyDescent="0.25">
      <c r="A117" s="23">
        <v>5</v>
      </c>
      <c r="B117" s="21" t="s">
        <v>167</v>
      </c>
      <c r="C117" s="21" t="s">
        <v>18</v>
      </c>
      <c r="D117" s="21" t="s">
        <v>12</v>
      </c>
      <c r="E117" s="21" t="s">
        <v>44</v>
      </c>
      <c r="F117" s="21" t="s">
        <v>159</v>
      </c>
      <c r="G117" s="13" t="s">
        <v>60</v>
      </c>
      <c r="H117" s="19">
        <v>30</v>
      </c>
      <c r="I117" s="19">
        <v>0</v>
      </c>
      <c r="J117" s="19">
        <f t="shared" si="6"/>
        <v>0</v>
      </c>
      <c r="K117" s="13"/>
    </row>
    <row r="118" spans="1:11" x14ac:dyDescent="0.25">
      <c r="A118" s="24"/>
      <c r="B118" s="21"/>
      <c r="C118" s="21"/>
      <c r="D118" s="21"/>
      <c r="E118" s="21"/>
      <c r="F118" s="21"/>
      <c r="G118" s="13" t="s">
        <v>168</v>
      </c>
      <c r="H118" s="19">
        <v>30</v>
      </c>
      <c r="I118" s="19">
        <v>0</v>
      </c>
      <c r="J118" s="19">
        <f t="shared" si="6"/>
        <v>0</v>
      </c>
      <c r="K118" s="13"/>
    </row>
    <row r="119" spans="1:11" x14ac:dyDescent="0.25">
      <c r="A119" s="25"/>
      <c r="B119" s="21"/>
      <c r="C119" s="21"/>
      <c r="D119" s="21"/>
      <c r="E119" s="21"/>
      <c r="F119" s="21"/>
      <c r="G119" s="13" t="s">
        <v>29</v>
      </c>
      <c r="H119" s="19">
        <v>30</v>
      </c>
      <c r="I119" s="19">
        <v>0</v>
      </c>
      <c r="J119" s="19">
        <f t="shared" si="6"/>
        <v>0</v>
      </c>
      <c r="K119" s="13"/>
    </row>
    <row r="120" spans="1:11" x14ac:dyDescent="0.25">
      <c r="A120" s="19">
        <v>6</v>
      </c>
      <c r="B120" s="19" t="s">
        <v>169</v>
      </c>
      <c r="C120" s="19" t="s">
        <v>18</v>
      </c>
      <c r="D120" s="19" t="s">
        <v>12</v>
      </c>
      <c r="E120" s="19" t="s">
        <v>24</v>
      </c>
      <c r="F120" s="19" t="s">
        <v>159</v>
      </c>
      <c r="G120" s="13" t="s">
        <v>29</v>
      </c>
      <c r="H120" s="19">
        <v>75</v>
      </c>
      <c r="I120" s="19">
        <v>2</v>
      </c>
      <c r="J120" s="19">
        <f t="shared" si="6"/>
        <v>2.6666666666666665</v>
      </c>
      <c r="K120" s="13"/>
    </row>
    <row r="121" spans="1:11" x14ac:dyDescent="0.25">
      <c r="A121" s="23">
        <v>7</v>
      </c>
      <c r="B121" s="21" t="s">
        <v>170</v>
      </c>
      <c r="C121" s="21" t="s">
        <v>83</v>
      </c>
      <c r="D121" s="21" t="s">
        <v>12</v>
      </c>
      <c r="E121" s="21" t="s">
        <v>84</v>
      </c>
      <c r="F121" s="21" t="s">
        <v>159</v>
      </c>
      <c r="G121" s="13" t="s">
        <v>60</v>
      </c>
      <c r="H121" s="19">
        <v>30</v>
      </c>
      <c r="I121" s="19">
        <v>0</v>
      </c>
      <c r="J121" s="19">
        <f t="shared" si="6"/>
        <v>0</v>
      </c>
      <c r="K121" s="13"/>
    </row>
    <row r="122" spans="1:11" x14ac:dyDescent="0.25">
      <c r="A122" s="24"/>
      <c r="B122" s="21"/>
      <c r="C122" s="21"/>
      <c r="D122" s="21"/>
      <c r="E122" s="21"/>
      <c r="F122" s="21"/>
      <c r="G122" s="13" t="s">
        <v>29</v>
      </c>
      <c r="H122" s="19">
        <v>30</v>
      </c>
      <c r="I122" s="19">
        <v>0</v>
      </c>
      <c r="J122" s="19">
        <f t="shared" si="6"/>
        <v>0</v>
      </c>
      <c r="K122" s="13"/>
    </row>
    <row r="123" spans="1:11" x14ac:dyDescent="0.25">
      <c r="A123" s="25"/>
      <c r="B123" s="21"/>
      <c r="C123" s="21"/>
      <c r="D123" s="21"/>
      <c r="E123" s="21"/>
      <c r="F123" s="21"/>
      <c r="G123" s="13" t="s">
        <v>171</v>
      </c>
      <c r="H123" s="19">
        <v>150</v>
      </c>
      <c r="I123" s="19">
        <v>19</v>
      </c>
      <c r="J123" s="19">
        <f t="shared" si="6"/>
        <v>12.666666666666666</v>
      </c>
      <c r="K123" s="13"/>
    </row>
    <row r="124" spans="1:11" x14ac:dyDescent="0.25">
      <c r="A124" s="23">
        <v>8</v>
      </c>
      <c r="B124" s="21" t="s">
        <v>172</v>
      </c>
      <c r="C124" s="21" t="s">
        <v>46</v>
      </c>
      <c r="D124" s="21" t="s">
        <v>12</v>
      </c>
      <c r="E124" s="21" t="s">
        <v>88</v>
      </c>
      <c r="F124" s="21" t="s">
        <v>159</v>
      </c>
      <c r="G124" s="13" t="s">
        <v>173</v>
      </c>
      <c r="H124" s="19">
        <v>15</v>
      </c>
      <c r="I124" s="19">
        <v>3</v>
      </c>
      <c r="J124" s="19">
        <f t="shared" si="6"/>
        <v>20</v>
      </c>
      <c r="K124" s="13"/>
    </row>
    <row r="125" spans="1:11" x14ac:dyDescent="0.25">
      <c r="A125" s="25"/>
      <c r="B125" s="21"/>
      <c r="C125" s="21"/>
      <c r="D125" s="21"/>
      <c r="E125" s="21"/>
      <c r="F125" s="21"/>
      <c r="G125" s="13" t="s">
        <v>25</v>
      </c>
      <c r="H125" s="19">
        <v>15</v>
      </c>
      <c r="I125" s="19">
        <v>7</v>
      </c>
      <c r="J125" s="19">
        <f t="shared" si="6"/>
        <v>46.666666666666664</v>
      </c>
      <c r="K125" s="13"/>
    </row>
    <row r="126" spans="1:11" x14ac:dyDescent="0.25">
      <c r="A126" s="23">
        <v>9</v>
      </c>
      <c r="B126" s="21" t="s">
        <v>174</v>
      </c>
      <c r="C126" s="21" t="s">
        <v>98</v>
      </c>
      <c r="D126" s="21" t="s">
        <v>12</v>
      </c>
      <c r="E126" s="21" t="s">
        <v>50</v>
      </c>
      <c r="F126" s="21" t="s">
        <v>159</v>
      </c>
      <c r="G126" s="13" t="s">
        <v>29</v>
      </c>
      <c r="H126" s="19">
        <v>30</v>
      </c>
      <c r="I126" s="19">
        <v>0</v>
      </c>
      <c r="J126" s="19">
        <f t="shared" si="6"/>
        <v>0</v>
      </c>
      <c r="K126" s="13"/>
    </row>
    <row r="127" spans="1:11" x14ac:dyDescent="0.25">
      <c r="A127" s="25"/>
      <c r="B127" s="21"/>
      <c r="C127" s="21"/>
      <c r="D127" s="21"/>
      <c r="E127" s="21"/>
      <c r="F127" s="21"/>
      <c r="G127" s="13" t="s">
        <v>175</v>
      </c>
      <c r="H127" s="19">
        <v>15</v>
      </c>
      <c r="I127" s="19">
        <v>4</v>
      </c>
      <c r="J127" s="19">
        <f t="shared" si="6"/>
        <v>26.666666666666668</v>
      </c>
      <c r="K127" s="13"/>
    </row>
    <row r="128" spans="1:11" x14ac:dyDescent="0.25">
      <c r="A128" s="19">
        <v>10</v>
      </c>
      <c r="B128" s="19" t="s">
        <v>176</v>
      </c>
      <c r="C128" s="19" t="s">
        <v>98</v>
      </c>
      <c r="D128" s="19" t="s">
        <v>12</v>
      </c>
      <c r="E128" s="19" t="s">
        <v>177</v>
      </c>
      <c r="F128" s="19" t="s">
        <v>159</v>
      </c>
      <c r="G128" s="13" t="s">
        <v>178</v>
      </c>
      <c r="H128" s="19">
        <v>30</v>
      </c>
      <c r="I128" s="19">
        <v>9</v>
      </c>
      <c r="J128" s="19">
        <f t="shared" si="6"/>
        <v>30</v>
      </c>
      <c r="K128" s="13"/>
    </row>
    <row r="129" spans="1:11" ht="15.75" x14ac:dyDescent="0.25">
      <c r="A129" s="26" t="s">
        <v>30</v>
      </c>
      <c r="B129" s="26"/>
      <c r="C129" s="26"/>
      <c r="D129" s="26"/>
      <c r="E129" s="26"/>
      <c r="F129" s="26"/>
      <c r="G129" s="11"/>
      <c r="H129" s="11">
        <f>SUM(H107:H128)</f>
        <v>1000</v>
      </c>
      <c r="I129" s="11">
        <f>SUM(I107:I128)</f>
        <v>92</v>
      </c>
      <c r="J129" s="11">
        <f>I129*100/H129</f>
        <v>9.1999999999999993</v>
      </c>
      <c r="K129" s="12"/>
    </row>
    <row r="130" spans="1:11" x14ac:dyDescent="0.25">
      <c r="A130" s="22" t="s">
        <v>180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1">
        <v>1</v>
      </c>
      <c r="B131" s="21" t="s">
        <v>181</v>
      </c>
      <c r="C131" s="21" t="s">
        <v>11</v>
      </c>
      <c r="D131" s="21" t="s">
        <v>12</v>
      </c>
      <c r="E131" s="21" t="s">
        <v>13</v>
      </c>
      <c r="F131" s="21" t="s">
        <v>182</v>
      </c>
      <c r="G131" s="13" t="s">
        <v>189</v>
      </c>
      <c r="H131" s="20">
        <v>120</v>
      </c>
      <c r="I131" s="15"/>
      <c r="J131" s="15">
        <f t="shared" ref="J131:J144" si="7">I131*100/H131</f>
        <v>0</v>
      </c>
      <c r="K131" s="13"/>
    </row>
    <row r="132" spans="1:11" x14ac:dyDescent="0.25">
      <c r="A132" s="21"/>
      <c r="B132" s="21"/>
      <c r="C132" s="21"/>
      <c r="D132" s="21"/>
      <c r="E132" s="21"/>
      <c r="F132" s="21"/>
      <c r="G132" s="13" t="s">
        <v>160</v>
      </c>
      <c r="H132" s="20">
        <v>30</v>
      </c>
      <c r="I132" s="15">
        <v>5</v>
      </c>
      <c r="J132" s="15">
        <f t="shared" si="7"/>
        <v>16.666666666666668</v>
      </c>
      <c r="K132" s="13"/>
    </row>
    <row r="133" spans="1:11" x14ac:dyDescent="0.25">
      <c r="A133" s="21"/>
      <c r="B133" s="21"/>
      <c r="C133" s="21"/>
      <c r="D133" s="21"/>
      <c r="E133" s="21"/>
      <c r="F133" s="21"/>
      <c r="G133" s="13" t="s">
        <v>29</v>
      </c>
      <c r="H133" s="20">
        <v>15</v>
      </c>
      <c r="I133" s="15"/>
      <c r="J133" s="15">
        <f t="shared" si="7"/>
        <v>0</v>
      </c>
      <c r="K133" s="13"/>
    </row>
    <row r="134" spans="1:11" x14ac:dyDescent="0.25">
      <c r="A134" s="21"/>
      <c r="B134" s="21"/>
      <c r="C134" s="21"/>
      <c r="D134" s="21"/>
      <c r="E134" s="21"/>
      <c r="F134" s="21"/>
      <c r="G134" s="13" t="s">
        <v>16</v>
      </c>
      <c r="H134" s="20">
        <v>30</v>
      </c>
      <c r="I134" s="15">
        <v>5</v>
      </c>
      <c r="J134" s="15">
        <f t="shared" si="7"/>
        <v>16.666666666666668</v>
      </c>
      <c r="K134" s="13"/>
    </row>
    <row r="135" spans="1:11" x14ac:dyDescent="0.25">
      <c r="A135" s="20">
        <v>2</v>
      </c>
      <c r="B135" s="20" t="s">
        <v>183</v>
      </c>
      <c r="C135" s="20" t="s">
        <v>11</v>
      </c>
      <c r="D135" s="20" t="s">
        <v>12</v>
      </c>
      <c r="E135" s="20" t="s">
        <v>184</v>
      </c>
      <c r="F135" s="20" t="s">
        <v>182</v>
      </c>
      <c r="G135" s="13" t="s">
        <v>190</v>
      </c>
      <c r="H135" s="20">
        <v>15</v>
      </c>
      <c r="I135" s="15"/>
      <c r="J135" s="15">
        <f t="shared" si="7"/>
        <v>0</v>
      </c>
      <c r="K135" s="13"/>
    </row>
    <row r="136" spans="1:11" x14ac:dyDescent="0.25">
      <c r="A136" s="21">
        <v>3</v>
      </c>
      <c r="B136" s="21" t="s">
        <v>185</v>
      </c>
      <c r="C136" s="21" t="s">
        <v>39</v>
      </c>
      <c r="D136" s="21" t="s">
        <v>12</v>
      </c>
      <c r="E136" s="21" t="s">
        <v>39</v>
      </c>
      <c r="F136" s="21" t="s">
        <v>182</v>
      </c>
      <c r="G136" s="13" t="s">
        <v>191</v>
      </c>
      <c r="H136" s="20">
        <v>45</v>
      </c>
      <c r="I136" s="15">
        <v>6</v>
      </c>
      <c r="J136" s="15">
        <f t="shared" si="7"/>
        <v>13.333333333333334</v>
      </c>
      <c r="K136" s="13"/>
    </row>
    <row r="137" spans="1:11" x14ac:dyDescent="0.25">
      <c r="A137" s="21"/>
      <c r="B137" s="21"/>
      <c r="C137" s="21"/>
      <c r="D137" s="21"/>
      <c r="E137" s="21"/>
      <c r="F137" s="21"/>
      <c r="G137" s="13" t="s">
        <v>192</v>
      </c>
      <c r="H137" s="20">
        <v>30</v>
      </c>
      <c r="I137" s="15">
        <v>4</v>
      </c>
      <c r="J137" s="15">
        <f t="shared" si="7"/>
        <v>13.333333333333334</v>
      </c>
      <c r="K137" s="13"/>
    </row>
    <row r="138" spans="1:11" x14ac:dyDescent="0.25">
      <c r="A138" s="21"/>
      <c r="B138" s="21"/>
      <c r="C138" s="21"/>
      <c r="D138" s="21"/>
      <c r="E138" s="21"/>
      <c r="F138" s="21"/>
      <c r="G138" s="13" t="s">
        <v>29</v>
      </c>
      <c r="H138" s="20">
        <v>15</v>
      </c>
      <c r="I138" s="15">
        <v>2</v>
      </c>
      <c r="J138" s="15">
        <f t="shared" si="7"/>
        <v>13.333333333333334</v>
      </c>
      <c r="K138" s="13"/>
    </row>
    <row r="139" spans="1:11" x14ac:dyDescent="0.25">
      <c r="A139" s="21">
        <v>4</v>
      </c>
      <c r="B139" s="21" t="s">
        <v>186</v>
      </c>
      <c r="C139" s="21" t="s">
        <v>18</v>
      </c>
      <c r="D139" s="21" t="s">
        <v>12</v>
      </c>
      <c r="E139" s="21" t="s">
        <v>22</v>
      </c>
      <c r="F139" s="21" t="s">
        <v>182</v>
      </c>
      <c r="G139" s="13" t="s">
        <v>29</v>
      </c>
      <c r="H139" s="20">
        <v>30</v>
      </c>
      <c r="I139" s="15"/>
      <c r="J139" s="15">
        <f t="shared" si="7"/>
        <v>0</v>
      </c>
      <c r="K139" s="13"/>
    </row>
    <row r="140" spans="1:11" x14ac:dyDescent="0.25">
      <c r="A140" s="21"/>
      <c r="B140" s="21"/>
      <c r="C140" s="21"/>
      <c r="D140" s="21"/>
      <c r="E140" s="21"/>
      <c r="F140" s="21"/>
      <c r="G140" s="13" t="s">
        <v>192</v>
      </c>
      <c r="H140" s="20">
        <v>12</v>
      </c>
      <c r="I140" s="15"/>
      <c r="J140" s="15">
        <f t="shared" si="7"/>
        <v>0</v>
      </c>
      <c r="K140" s="13"/>
    </row>
    <row r="141" spans="1:11" x14ac:dyDescent="0.25">
      <c r="A141" s="21"/>
      <c r="B141" s="21"/>
      <c r="C141" s="21"/>
      <c r="D141" s="21"/>
      <c r="E141" s="21"/>
      <c r="F141" s="21"/>
      <c r="G141" s="13" t="s">
        <v>154</v>
      </c>
      <c r="H141" s="20">
        <v>15</v>
      </c>
      <c r="I141" s="15">
        <v>2</v>
      </c>
      <c r="J141" s="15">
        <f t="shared" si="7"/>
        <v>13.333333333333334</v>
      </c>
      <c r="K141" s="13"/>
    </row>
    <row r="142" spans="1:11" x14ac:dyDescent="0.25">
      <c r="A142" s="21"/>
      <c r="B142" s="21"/>
      <c r="C142" s="21"/>
      <c r="D142" s="21"/>
      <c r="E142" s="21"/>
      <c r="F142" s="21"/>
      <c r="G142" s="13" t="s">
        <v>187</v>
      </c>
      <c r="H142" s="20">
        <v>15</v>
      </c>
      <c r="I142" s="15"/>
      <c r="J142" s="15">
        <f t="shared" si="7"/>
        <v>0</v>
      </c>
      <c r="K142" s="13"/>
    </row>
    <row r="143" spans="1:11" x14ac:dyDescent="0.25">
      <c r="A143" s="21">
        <v>5</v>
      </c>
      <c r="B143" s="21" t="s">
        <v>188</v>
      </c>
      <c r="C143" s="21" t="s">
        <v>18</v>
      </c>
      <c r="D143" s="21" t="s">
        <v>12</v>
      </c>
      <c r="E143" s="21" t="s">
        <v>44</v>
      </c>
      <c r="F143" s="21" t="s">
        <v>182</v>
      </c>
      <c r="G143" s="13" t="s">
        <v>64</v>
      </c>
      <c r="H143" s="20">
        <v>30</v>
      </c>
      <c r="I143" s="15"/>
      <c r="J143" s="15">
        <f t="shared" si="7"/>
        <v>0</v>
      </c>
      <c r="K143" s="13"/>
    </row>
    <row r="144" spans="1:11" x14ac:dyDescent="0.25">
      <c r="A144" s="21"/>
      <c r="B144" s="21"/>
      <c r="C144" s="21"/>
      <c r="D144" s="21"/>
      <c r="E144" s="21"/>
      <c r="F144" s="21"/>
      <c r="G144" s="13" t="s">
        <v>154</v>
      </c>
      <c r="H144" s="20">
        <v>30</v>
      </c>
      <c r="I144" s="15"/>
      <c r="J144" s="15">
        <f t="shared" si="7"/>
        <v>0</v>
      </c>
      <c r="K144" s="13"/>
    </row>
    <row r="145" spans="1:11" ht="15.75" x14ac:dyDescent="0.25">
      <c r="A145" s="26" t="s">
        <v>30</v>
      </c>
      <c r="B145" s="26"/>
      <c r="C145" s="26"/>
      <c r="D145" s="26"/>
      <c r="E145" s="26"/>
      <c r="F145" s="26"/>
      <c r="G145" s="11"/>
      <c r="H145" s="11">
        <f>SUM(H131:H144)</f>
        <v>432</v>
      </c>
      <c r="I145" s="11">
        <f>SUM(I131:I144)</f>
        <v>24</v>
      </c>
      <c r="J145" s="11">
        <f>I145*100/H145</f>
        <v>5.5555555555555554</v>
      </c>
      <c r="K145" s="12"/>
    </row>
  </sheetData>
  <mergeCells count="200">
    <mergeCell ref="F131:F134"/>
    <mergeCell ref="E131:E134"/>
    <mergeCell ref="D131:D134"/>
    <mergeCell ref="C131:C134"/>
    <mergeCell ref="B131:B134"/>
    <mergeCell ref="A131:A134"/>
    <mergeCell ref="F136:F138"/>
    <mergeCell ref="E136:E138"/>
    <mergeCell ref="D136:D138"/>
    <mergeCell ref="C136:C138"/>
    <mergeCell ref="B136:B138"/>
    <mergeCell ref="A136:A138"/>
    <mergeCell ref="F139:F142"/>
    <mergeCell ref="E139:E142"/>
    <mergeCell ref="D139:D142"/>
    <mergeCell ref="C139:C142"/>
    <mergeCell ref="B139:B142"/>
    <mergeCell ref="A139:A142"/>
    <mergeCell ref="F143:F144"/>
    <mergeCell ref="E143:E144"/>
    <mergeCell ref="D143:D144"/>
    <mergeCell ref="C143:C144"/>
    <mergeCell ref="B143:B144"/>
    <mergeCell ref="A143:A144"/>
    <mergeCell ref="A145:F145"/>
    <mergeCell ref="A124:A125"/>
    <mergeCell ref="A126:A127"/>
    <mergeCell ref="B107:B111"/>
    <mergeCell ref="C107:C111"/>
    <mergeCell ref="D107:D111"/>
    <mergeCell ref="E107:E111"/>
    <mergeCell ref="A129:F129"/>
    <mergeCell ref="A130:K130"/>
    <mergeCell ref="C19:C21"/>
    <mergeCell ref="D19:D21"/>
    <mergeCell ref="K7:K8"/>
    <mergeCell ref="A44:K44"/>
    <mergeCell ref="F45:F48"/>
    <mergeCell ref="E45:E48"/>
    <mergeCell ref="D45:D48"/>
    <mergeCell ref="C45:C48"/>
    <mergeCell ref="B45:B48"/>
    <mergeCell ref="A45:A48"/>
    <mergeCell ref="E39:E40"/>
    <mergeCell ref="F39:F40"/>
    <mergeCell ref="D39:D40"/>
    <mergeCell ref="C39:C40"/>
    <mergeCell ref="B39:B40"/>
    <mergeCell ref="A43:F43"/>
    <mergeCell ref="A2:K2"/>
    <mergeCell ref="A1:K1"/>
    <mergeCell ref="A3:K3"/>
    <mergeCell ref="A17:F17"/>
    <mergeCell ref="A9:K9"/>
    <mergeCell ref="H7:J7"/>
    <mergeCell ref="A10:A12"/>
    <mergeCell ref="B10:B12"/>
    <mergeCell ref="C10:C12"/>
    <mergeCell ref="D10:D12"/>
    <mergeCell ref="E10:E12"/>
    <mergeCell ref="F10:F12"/>
    <mergeCell ref="G7:G8"/>
    <mergeCell ref="A7:A8"/>
    <mergeCell ref="B7:B8"/>
    <mergeCell ref="C7:D7"/>
    <mergeCell ref="E7:F7"/>
    <mergeCell ref="A23:A24"/>
    <mergeCell ref="A31:F31"/>
    <mergeCell ref="A18:K18"/>
    <mergeCell ref="A32:K32"/>
    <mergeCell ref="F37:F38"/>
    <mergeCell ref="E37:E38"/>
    <mergeCell ref="D37:D38"/>
    <mergeCell ref="C37:C38"/>
    <mergeCell ref="B37:B38"/>
    <mergeCell ref="E19:E21"/>
    <mergeCell ref="F19:F21"/>
    <mergeCell ref="B19:B21"/>
    <mergeCell ref="A19:A21"/>
    <mergeCell ref="A25:A27"/>
    <mergeCell ref="F23:F24"/>
    <mergeCell ref="E23:E24"/>
    <mergeCell ref="D23:D24"/>
    <mergeCell ref="C23:C24"/>
    <mergeCell ref="B23:B24"/>
    <mergeCell ref="B25:B27"/>
    <mergeCell ref="C25:C27"/>
    <mergeCell ref="D25:D27"/>
    <mergeCell ref="E25:E27"/>
    <mergeCell ref="F25:F27"/>
    <mergeCell ref="E54:E56"/>
    <mergeCell ref="D54:D56"/>
    <mergeCell ref="C54:C56"/>
    <mergeCell ref="B54:B56"/>
    <mergeCell ref="A54:A56"/>
    <mergeCell ref="F52:F53"/>
    <mergeCell ref="E52:E53"/>
    <mergeCell ref="D52:D53"/>
    <mergeCell ref="C52:C53"/>
    <mergeCell ref="B52:B53"/>
    <mergeCell ref="A52:A53"/>
    <mergeCell ref="F54:F56"/>
    <mergeCell ref="A62:F62"/>
    <mergeCell ref="A63:K63"/>
    <mergeCell ref="F64:F66"/>
    <mergeCell ref="E64:E66"/>
    <mergeCell ref="D64:D66"/>
    <mergeCell ref="C64:C66"/>
    <mergeCell ref="B64:B66"/>
    <mergeCell ref="A64:A66"/>
    <mergeCell ref="F58:F59"/>
    <mergeCell ref="E58:E59"/>
    <mergeCell ref="D58:D59"/>
    <mergeCell ref="C58:C59"/>
    <mergeCell ref="B58:B59"/>
    <mergeCell ref="A58:A59"/>
    <mergeCell ref="F77:F78"/>
    <mergeCell ref="E77:E78"/>
    <mergeCell ref="D77:D78"/>
    <mergeCell ref="C77:C78"/>
    <mergeCell ref="B77:B78"/>
    <mergeCell ref="A75:A76"/>
    <mergeCell ref="A77:A78"/>
    <mergeCell ref="A72:F72"/>
    <mergeCell ref="A73:K73"/>
    <mergeCell ref="F75:F76"/>
    <mergeCell ref="E75:E76"/>
    <mergeCell ref="D75:D76"/>
    <mergeCell ref="C75:C76"/>
    <mergeCell ref="B75:B76"/>
    <mergeCell ref="C85:C86"/>
    <mergeCell ref="B85:B86"/>
    <mergeCell ref="F87:F88"/>
    <mergeCell ref="E87:E88"/>
    <mergeCell ref="D87:D88"/>
    <mergeCell ref="C87:C88"/>
    <mergeCell ref="B87:B88"/>
    <mergeCell ref="A79:F79"/>
    <mergeCell ref="A80:K80"/>
    <mergeCell ref="F81:F82"/>
    <mergeCell ref="E81:E82"/>
    <mergeCell ref="D81:D82"/>
    <mergeCell ref="C81:C82"/>
    <mergeCell ref="B81:B82"/>
    <mergeCell ref="A81:A82"/>
    <mergeCell ref="A105:F105"/>
    <mergeCell ref="F95:F97"/>
    <mergeCell ref="E95:E97"/>
    <mergeCell ref="D95:D97"/>
    <mergeCell ref="C95:C97"/>
    <mergeCell ref="B95:B97"/>
    <mergeCell ref="A85:A86"/>
    <mergeCell ref="A87:A88"/>
    <mergeCell ref="A90:A91"/>
    <mergeCell ref="A92:A94"/>
    <mergeCell ref="A95:A97"/>
    <mergeCell ref="F90:F91"/>
    <mergeCell ref="E90:E91"/>
    <mergeCell ref="D90:D91"/>
    <mergeCell ref="C90:C91"/>
    <mergeCell ref="B90:B91"/>
    <mergeCell ref="F92:F94"/>
    <mergeCell ref="E92:E94"/>
    <mergeCell ref="D92:D94"/>
    <mergeCell ref="C92:C94"/>
    <mergeCell ref="B92:B94"/>
    <mergeCell ref="F85:F86"/>
    <mergeCell ref="E85:E86"/>
    <mergeCell ref="D85:D86"/>
    <mergeCell ref="A106:K106"/>
    <mergeCell ref="F117:F119"/>
    <mergeCell ref="E117:E119"/>
    <mergeCell ref="C117:C119"/>
    <mergeCell ref="B117:B119"/>
    <mergeCell ref="D117:D119"/>
    <mergeCell ref="A121:A123"/>
    <mergeCell ref="B121:B123"/>
    <mergeCell ref="C121:C123"/>
    <mergeCell ref="D121:D123"/>
    <mergeCell ref="E121:E123"/>
    <mergeCell ref="F121:F123"/>
    <mergeCell ref="F107:F111"/>
    <mergeCell ref="F113:F115"/>
    <mergeCell ref="E113:E115"/>
    <mergeCell ref="D113:D115"/>
    <mergeCell ref="C113:C115"/>
    <mergeCell ref="B113:B115"/>
    <mergeCell ref="A107:A111"/>
    <mergeCell ref="A113:A115"/>
    <mergeCell ref="A117:A119"/>
    <mergeCell ref="F124:F125"/>
    <mergeCell ref="E124:E125"/>
    <mergeCell ref="D124:D125"/>
    <mergeCell ref="C124:C125"/>
    <mergeCell ref="B124:B125"/>
    <mergeCell ref="B126:B127"/>
    <mergeCell ref="C126:C127"/>
    <mergeCell ref="E126:E127"/>
    <mergeCell ref="D126:D127"/>
    <mergeCell ref="F126:F127"/>
  </mergeCells>
  <pageMargins left="0.37" right="0.28000000000000003" top="0.4" bottom="0.28000000000000003" header="0.3" footer="0.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2020-12-10T08:07:09Z</dcterms:created>
  <dcterms:modified xsi:type="dcterms:W3CDTF">2021-05-17T08:29:36Z</dcterms:modified>
</cp:coreProperties>
</file>